
<file path=[Content_Types].xml><?xml version="1.0" encoding="utf-8"?>
<Types xmlns="http://schemas.openxmlformats.org/package/2006/content-types">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customXml/itemProps1.xml" ContentType="application/vnd.openxmlformats-officedocument.customXmlProperties+xml"/>
  <Default Extension="emf" ContentType="image/x-emf"/>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Default Extension="bin" ContentType="application/vnd.openxmlformats-officedocument.spreadsheetml.printerSettings"/>
  <Default Extension="png" ContentType="image/png"/>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15" yWindow="-15" windowWidth="24240" windowHeight="7305" tabRatio="855"/>
  </bookViews>
  <sheets>
    <sheet name="Agenda" sheetId="1" r:id="rId1"/>
    <sheet name="Topics - Day 1" sheetId="3" state="hidden" r:id="rId2"/>
    <sheet name="Topics - Day 2" sheetId="7" state="hidden" r:id="rId3"/>
    <sheet name="Speakers" sheetId="4" state="hidden" r:id="rId4"/>
    <sheet name="Gov't Only" sheetId="8" state="hidden" r:id="rId5"/>
    <sheet name="Acronyms" sheetId="6" state="hidden" r:id="rId6"/>
    <sheet name="Maps" sheetId="24" state="hidden" r:id="rId7"/>
    <sheet name="Hotel Information" sheetId="26" state="hidden" r:id="rId8"/>
    <sheet name="Attractions" sheetId="25" state="hidden" r:id="rId9"/>
    <sheet name="Restaurants" sheetId="23" state="hidden" r:id="rId10"/>
    <sheet name="Directions to Hotel" sheetId="29" r:id="rId11"/>
    <sheet name="Discussion Input Form" sheetId="30" r:id="rId12"/>
  </sheets>
  <definedNames>
    <definedName name="_xlnm.Print_Area" localSheetId="0">Agenda!$A$1:$AR$47</definedName>
    <definedName name="_xlnm.Print_Titles" localSheetId="3">Speakers!$1:$1</definedName>
    <definedName name="_xlnm.Print_Titles" localSheetId="1">'Topics - Day 1'!$1:$1</definedName>
  </definedNames>
  <calcPr calcId="145621"/>
</workbook>
</file>

<file path=xl/calcChain.xml><?xml version="1.0" encoding="utf-8"?>
<calcChain xmlns="http://schemas.openxmlformats.org/spreadsheetml/2006/main">
  <c r="C35" i="1" l="1"/>
  <c r="AR35" i="1"/>
  <c r="F35" i="1" s="1"/>
  <c r="C36" i="1" s="1"/>
  <c r="AR11" i="1" l="1"/>
  <c r="AR24" i="1" l="1"/>
  <c r="AR43" i="1" l="1"/>
  <c r="AR41" i="1"/>
  <c r="AR36" i="1"/>
  <c r="AR42" i="1"/>
  <c r="AR16" i="1" l="1"/>
  <c r="AR37" i="1"/>
  <c r="AR44" i="1" l="1"/>
  <c r="AR15" i="1" l="1"/>
  <c r="AR17" i="1"/>
  <c r="AR38" i="1" l="1"/>
  <c r="AR34" i="1"/>
  <c r="AR21" i="1" l="1"/>
  <c r="AR45" i="1"/>
  <c r="AR30" i="1"/>
  <c r="AR33" i="1"/>
  <c r="AR39" i="1"/>
  <c r="AR40" i="1"/>
  <c r="AR29" i="1"/>
  <c r="F29" i="1" s="1"/>
  <c r="C30" i="1" s="1"/>
  <c r="AR10" i="1"/>
  <c r="AR12" i="1"/>
  <c r="AR13" i="1"/>
  <c r="AR14" i="1"/>
  <c r="AR18" i="1"/>
  <c r="AR19" i="1"/>
  <c r="AR20" i="1"/>
  <c r="AR22" i="1"/>
  <c r="AR23" i="1"/>
  <c r="AR25" i="1"/>
  <c r="AR9" i="1"/>
  <c r="F9" i="1" s="1"/>
  <c r="C10" i="1" s="1"/>
  <c r="F30" i="1" l="1"/>
  <c r="C31" i="1" s="1"/>
  <c r="F10" i="1"/>
  <c r="C11" i="1" l="1"/>
  <c r="F11" i="1" s="1"/>
  <c r="C12" i="1" s="1"/>
  <c r="F12" i="1" s="1"/>
  <c r="AR26" i="1"/>
  <c r="AR32" i="1"/>
  <c r="AR31" i="1"/>
  <c r="F31" i="1" s="1"/>
  <c r="C32" i="1" s="1"/>
  <c r="C13" i="1" l="1"/>
  <c r="F13" i="1" s="1"/>
  <c r="C14" i="1" s="1"/>
  <c r="F14" i="1" s="1"/>
  <c r="C15" i="1" s="1"/>
  <c r="F15" i="1" s="1"/>
  <c r="C16" i="1" s="1"/>
  <c r="F16" i="1" s="1"/>
  <c r="C17" i="1" s="1"/>
  <c r="F17" i="1" s="1"/>
  <c r="C18" i="1" s="1"/>
  <c r="F32" i="1"/>
  <c r="C33" i="1" s="1"/>
  <c r="F18" i="1" l="1"/>
  <c r="F33" i="1"/>
  <c r="C34" i="1" s="1"/>
  <c r="C19" i="1" l="1"/>
  <c r="F19" i="1" s="1"/>
  <c r="C20" i="1" s="1"/>
  <c r="F20" i="1" s="1"/>
  <c r="C21" i="1" s="1"/>
  <c r="F21" i="1" s="1"/>
  <c r="C22" i="1" s="1"/>
  <c r="F22" i="1" s="1"/>
  <c r="C23" i="1" s="1"/>
  <c r="F23" i="1" s="1"/>
  <c r="F34" i="1"/>
  <c r="C24" i="1" l="1"/>
  <c r="F24" i="1" s="1"/>
  <c r="C25" i="1" s="1"/>
  <c r="F25" i="1" s="1"/>
  <c r="C26" i="1" s="1"/>
  <c r="F26" i="1" s="1"/>
  <c r="F36" i="1"/>
  <c r="C37" i="1" s="1"/>
  <c r="F37" i="1" s="1"/>
  <c r="C38" i="1" s="1"/>
  <c r="F38" i="1" l="1"/>
  <c r="C39" i="1" s="1"/>
  <c r="F39" i="1" l="1"/>
  <c r="C40" i="1" l="1"/>
  <c r="F40" i="1" s="1"/>
  <c r="C41" i="1" l="1"/>
  <c r="F41" i="1" s="1"/>
  <c r="C42" i="1" l="1"/>
  <c r="F42" i="1" s="1"/>
  <c r="C43" i="1" s="1"/>
  <c r="F43" i="1" s="1"/>
  <c r="C44" i="1" s="1"/>
  <c r="F44" i="1" l="1"/>
  <c r="C45" i="1" s="1"/>
  <c r="F45" i="1" s="1"/>
</calcChain>
</file>

<file path=xl/sharedStrings.xml><?xml version="1.0" encoding="utf-8"?>
<sst xmlns="http://schemas.openxmlformats.org/spreadsheetml/2006/main" count="335" uniqueCount="270">
  <si>
    <t>Mr. Neil Albert</t>
  </si>
  <si>
    <t>Mr. Kim Herrington</t>
  </si>
  <si>
    <t>Mr. Gary Humphreys</t>
  </si>
  <si>
    <t>-</t>
  </si>
  <si>
    <t>PMSC Update</t>
  </si>
  <si>
    <t>All</t>
  </si>
  <si>
    <t>Ms. Carol Boser</t>
  </si>
  <si>
    <t>Keynote Address</t>
  </si>
  <si>
    <t>PARCA Update</t>
  </si>
  <si>
    <t>CAIWG</t>
  </si>
  <si>
    <t>Host Welcome</t>
  </si>
  <si>
    <t>Acronyms</t>
  </si>
  <si>
    <t>Civilian Agency and Industry Working Group</t>
  </si>
  <si>
    <t>CDRL</t>
  </si>
  <si>
    <t>Contract Data Requirements List</t>
  </si>
  <si>
    <t>CPR</t>
  </si>
  <si>
    <t>Contract Performance Report</t>
  </si>
  <si>
    <t>DCMA</t>
  </si>
  <si>
    <t>Defense Contract Management Agency</t>
  </si>
  <si>
    <t>DOD</t>
  </si>
  <si>
    <t>Department of Defense</t>
  </si>
  <si>
    <t>EVMS</t>
  </si>
  <si>
    <t>Earned Value Management System</t>
  </si>
  <si>
    <t>ICPM</t>
  </si>
  <si>
    <t>Industrial Committee on Program Management</t>
  </si>
  <si>
    <t>MDA</t>
  </si>
  <si>
    <t>Missile Defense Agency</t>
  </si>
  <si>
    <t>NASA</t>
  </si>
  <si>
    <t>National Aeronautics and Space Administration</t>
  </si>
  <si>
    <t>NAVAIR</t>
  </si>
  <si>
    <t>Naval Air Systems Command</t>
  </si>
  <si>
    <t>NDIA</t>
  </si>
  <si>
    <t>National Defense Industrial Association</t>
  </si>
  <si>
    <t>PARCA</t>
  </si>
  <si>
    <t>Performance Assessment and Root Cause Analysis</t>
  </si>
  <si>
    <t>PMI</t>
  </si>
  <si>
    <t>PMSC</t>
  </si>
  <si>
    <t>Program Management Systems Committee</t>
  </si>
  <si>
    <t>PPSS</t>
  </si>
  <si>
    <t>Program Planning and Scheduling Subcommittee</t>
  </si>
  <si>
    <t>SCEA</t>
  </si>
  <si>
    <t>The Society of Cost Engineering and Analysis</t>
  </si>
  <si>
    <t>SSI</t>
  </si>
  <si>
    <t>Standard Surviellance Instruction</t>
  </si>
  <si>
    <t>SSOM</t>
  </si>
  <si>
    <t>Standard Survieillance Operating Manual</t>
  </si>
  <si>
    <t>WBS</t>
  </si>
  <si>
    <t>Work Breakdown Structure</t>
  </si>
  <si>
    <t>Generally Accepted Scheduling Principles</t>
  </si>
  <si>
    <t>GASP</t>
  </si>
  <si>
    <t>PASEG</t>
  </si>
  <si>
    <t xml:space="preserve">Planning &amp; Scheduling Excellence Guide </t>
  </si>
  <si>
    <t>IMS</t>
  </si>
  <si>
    <t>Integrated Master Schedule</t>
  </si>
  <si>
    <t>IMP</t>
  </si>
  <si>
    <t>Integrated Master Plan</t>
  </si>
  <si>
    <t>DCAA</t>
  </si>
  <si>
    <t>Defense Contract Audit Agency</t>
  </si>
  <si>
    <t>DIG</t>
  </si>
  <si>
    <t>CRI</t>
  </si>
  <si>
    <t>Compliance Review Instruction</t>
  </si>
  <si>
    <r>
      <t xml:space="preserve">Speaker Directory
</t>
    </r>
    <r>
      <rPr>
        <sz val="10"/>
        <color indexed="8"/>
        <rFont val="Verdana"/>
        <family val="2"/>
      </rPr>
      <t xml:space="preserve"> (Alphabetical by Last Name)</t>
    </r>
  </si>
  <si>
    <t>Working Group Session:
Risk and Opportunity Management</t>
  </si>
  <si>
    <t>Working Group Session:
Program Management Outreach</t>
  </si>
  <si>
    <t>Working Group Session:
Production</t>
  </si>
  <si>
    <t xml:space="preserve">Call to Order, Welcome,
Introductions and Agenda Review </t>
  </si>
  <si>
    <t>PMI/
EVM-CoP</t>
  </si>
  <si>
    <t>Project Management Institute</t>
  </si>
  <si>
    <t>Project Management Institute/ 
Earned Value Management-Community of Practice</t>
  </si>
  <si>
    <t>DCMA Interprative Guide</t>
  </si>
  <si>
    <t>Mr. Bill Altman</t>
  </si>
  <si>
    <t>Mr. Gordon Kranz</t>
  </si>
  <si>
    <t>Area Dining List</t>
  </si>
  <si>
    <t>Ms. Kathryn Flanigan</t>
  </si>
  <si>
    <t>Working Group Session:
Civilian Agency / Industry Working Group (CAIWG)</t>
  </si>
  <si>
    <t>The PMSC is the principal industrial body that interfaces directly with the US Government on matters relating to Performance Measurement and Earned Value Management.  This presentation is designed to provide PMSC Member Company representatives with an overview of activities since the previous PMSC meeting.</t>
  </si>
  <si>
    <t>This Working Group is focused on resolving contract related EVMS issues. The team is currently reenergizing its efforts but still awaiting some key Government participants (PARCA, EVM Center, OSD PSA). The following issues remain open and require Government participation and input to achieve closure:
o Contract vs. EVM System order of precedence
o Subcontractor validation
o Subcontractor surveillance compliance and surveillance
o EVM implementation challenges
o Use of a supplier’s previously-validated process at a new supplier site
o DCMA EV Standard Surveillance Instruction (SSI)
o Ownership and Control of Management Reserve
o Undefinitized Contractual Actions (UCAs) / Unpriced Change Orders (UCOs)
o Treatment of existing CAR’s when Business Systems DFARS is implemented.</t>
  </si>
  <si>
    <t>The proposed charter of this Working Group is to “Review, document, and communicate Government and Industry “successful practices” for effective Risk and Opportunity (R/O) Management throughout the acquisition life cycle of any Government program. Includes quantitative and qualitative processes for planning, identifying, assessing, handling, and monitoring events that could have a potential for causing a positive (Opportunity) or negative (Risk) impact to program objectives.  Consider and recommend changes to applicable Government policies, practices and processes which, if implemented, would enable or enhance the implementation of effective R/O Management.  Define the approach for effective integration of R/O Management with other program management processes including, but not limited to: Planning, Scheduling, EAC Development, and Cost Estimation”.
The proposed objectives are to “Provide Industry and Government Subject Matter Experts on Risk &amp; Opportunity Management to give presentations on “successful practices”. Develop and recommend integrating techniques, guidance, successful practices, and training that 
supports the integration of Risk &amp; Opportunity Management with other Program Management functions.”
The output of the team will be an update to the existing whitepaper, a potential new whitepaper, and successful practices on this subject.</t>
  </si>
  <si>
    <t>This Working Group's stated mission is to promote best practices by sharing common efforts that demonstrate real measurable value to the Civilian Agencies and Industry by an outreach to all segments of Project Management community.</t>
  </si>
  <si>
    <t xml:space="preserve">This Working Group’s stated mission is to “broaden the focus and membership of the PMSC to influence acquisition policy and share best practices among program management professionals”.  To date, this Working Group has completed some suggested changes to the PMSC Charter, which reflect a broader program management focus.  A Risk and Opportunity Working Management Group was also initiated as a result of this Group’s activity.  Additionally, the Group successfully implemented an online registration system for all PMSC meetings. </t>
  </si>
  <si>
    <t xml:space="preserve">Gordon Kranz is the Deputy Director for Earned Value Management within PARCA and is responsible for the establishment of EV Policy and Procedures (DIDs); Creation, approval, and maintenance of EV data plans for individual contracts; Collection, validation / quality assessment of EV data delivered by contractors; Dissemination of data to qualified DoD users; Auditing, verification and certification of EV procedures and institutions; EVM Ombudsman; and Leadership of DoD / Industry EV Focus Group.  Mr. Kranz has had a long, distinguished career in both Government and Industry and has held key positions in Engineering and Senior leadership.
</t>
  </si>
  <si>
    <t>Carol Boser is the Corporate Vice President for Program Performance at the Lockheed Martin Corporation and a Board Member of the PMSC. Carol has had many increasingly responsible management positions at Lockheed Martin, both in functional Software Engineering and program management.  Her long and successful tenure in the Lockheed Martin Company has enabled her to provide the foundational guidance for the corporate team she is leading and mentoring.</t>
  </si>
  <si>
    <t>Kim Herrington is the Vice President of Cost Management Integration at Bell Helicopter Textron and a Board Member of the PMSC.  Kim leads the Production Working Group for the Committee and as such leads one of the key new initiatives for the Committee in documentation of standard methodologies for EVM in the production environment.</t>
  </si>
  <si>
    <t>Gary Humphreys is the CEO of Humphreys &amp; Associates, Inc.  As a consultant and Board Member of the PMSC, Gary has provided technical support in all phases of project management to clients in the United States and other countries.  He has served as Vice Chairman and Chairman of this NDIA PMSC, and President and Chairman of the Board of the Performance Management Association, which has now become the Project Management Institute’s EVM Community of Practice.</t>
  </si>
  <si>
    <t xml:space="preserve">Bill Altman recently returned to work at Battelle as a Program Manager for Special Projects.  He retired from Battelle in September 2010  after 23 years of service rising through the ranks as Program Manager, Senior Program Manager and Vice President of the Program Management Office in Battelle Corporate Operations (BCO).  While leading project management at Battelle, he was also responsible for the Proposal Operations Center.  Bill provided interface to the organization on issues that deal with proposal and project management.   Bill brings over 30 years of experience in managing and conducting advanced development programs and in the evaluation of major bid opportunities.  He received certification as an Earned Value Professional (EVP) from the AACEI.                     </t>
  </si>
  <si>
    <t>Ms. Tracie Thompson</t>
  </si>
  <si>
    <t xml:space="preserve"> </t>
  </si>
  <si>
    <t>Break</t>
  </si>
  <si>
    <t>Clearing House Update</t>
  </si>
  <si>
    <t>Working Group Session:
Contracts</t>
  </si>
  <si>
    <t>Working Group Session:
 Clearing House</t>
  </si>
  <si>
    <t xml:space="preserve">This Working Group is focused on resolving EVMS issues for member companies. The team receives and reviews industry issues related to EVMS and provides guidance. If necessary, the Committee will intervene to work with government agencies to resolve conflicts. </t>
  </si>
  <si>
    <t>Call to Order, Welcome,
Introductions and Agenda Review , Working Group Highlights</t>
  </si>
  <si>
    <t>The Chair and Vice Chair call the meeting to order, welcome all attendees, ensure introductions of the Committee at Large are accomplished and the Agenda is reviewed. A brief review of any new initiatives from the Working Groups will be presented.</t>
  </si>
  <si>
    <t>Mr. Jerald Kerby</t>
  </si>
  <si>
    <t xml:space="preserve">For the past 22 years, Jerald has worked for NASA at the Marshall Space Flight Center (MSFC).  Currently, he is the NASA Earned Value Management (EVM) Program Executive.  In this role, he serves as the Chairperson for the NASA EVM Working Group (EVMWG) that supports the implementation of EVM throughout NASA, along with the development of EVM policy and handbooks within the Agency.  He also is responsible for providing both classroom and hands-on EVM and data analysis training to the project management community at NASA and MSFC.  In addition, Jerald served as project manager for the NASA EVM Capability effort where he led the development of the Agency EVM Capability.  
Jerald has served as a speaker at many Project Management Institutes (PMI) and NASA Project Management conferences throughout the years.  He was the keynote speaker at the University of California’s Project Management Excellence symposium in 2004.  In addition, he has co-authored a chapter in the book entitled  ‘Applied Project Management for Space Systems’.  He also was the co-author of an article that was published in the Spring 2005 edition of the Academy Knowledge Sharing (ASK) magazine entitled ‘Putting EVM to the Test’. 
Jerald has a Bachelor of Science Degree from Athens State University.  He has a Master of Science Degree from the Florida Institute of Technology (FIT).  He is also a Certified Public Accountant (CPA).
</t>
  </si>
  <si>
    <t>HOTEL RATE INFORMATION FOR NDIA PMSC MEETING:</t>
  </si>
  <si>
    <t>The Chair and/or Vice Chair call the meeting to order, welcome all attendees, ensure introductions of the Committee At Large are accomplished and the Agenda is reviewed.</t>
  </si>
  <si>
    <t>This Group's charter is to analyze EVM practices and processes on production contracts and provide a common understanding of terminology, processes and Earned Value application used in a production environment. The group produced a White Papter documenting production EVM issues, typical company practices, difference in production process versus typical development program process (and/or outputs), and perceived expectations of production EVM process.</t>
  </si>
  <si>
    <t>Working Group Session:
Planning and Scheduling Excellence</t>
  </si>
  <si>
    <t>This Working Group originated as the team who developed the Planning and Scheduling Excellence Guide. The group has now been moved into the PMSC. They will address issues related to scheduling and continue to promote best practices in scheduling. The group will continue to maintain the PASEG.</t>
  </si>
  <si>
    <t>DMCA Policy Update</t>
  </si>
  <si>
    <t>Mr. Buddy Everage</t>
  </si>
  <si>
    <t>Ms.  Sung Soon Stultz</t>
  </si>
  <si>
    <t>Mr. Pete Wynne</t>
  </si>
  <si>
    <t>Neil Albert is Vice Chairman of the Board of MCR, LLC.  Neil has served in numerous positions at MCR for over 20 years, including President and CEO. Previously he was Director of Cost Estimating and Analysis at Textron Defense Systems where he was responsible for cost and economic analysis, and pricing for all programs. During his 30 year career, Neil has provided management consulting support to numerous government agencies including the Department of Energy, Army Corps of Engineers, Department of Defense, Federal Aviation Administration, and NASA.
Neil is a Past President of the Society of Cost Estimating and Analysis (SCEA) and the Project Management Institute (PMI) College of Performance Management (CPM). He is a member of the Executive Committee for Program Management Systems within the National Defense Industrial Association (NDIA) and a founder of NDIA’s Industrial Committee for Program Management. He is also on the Board of Trustees of Fountain Valley School in Colorado Springs, Colorado.</t>
  </si>
  <si>
    <t>Buddy Everage is a PMSC Board Member and is currently the Director, Civil Emerging Program within the Civil Programs Division of MCR, LLC where he provides support to Federal Government agencies in all areas related to Capital Planning and Investment Control (CPIC) and EVM SYstems development, implementation, maintenance and training. 
Buddy is the primary author and working group lead for the NDIA EVMS System Acceptance Guide. He represents MCR asa member of the Executive Council of the Energy Facility Contractors Group (EFCOG) and is an active participant in the EFCOG Project Management Working Group. 
Buddy is retired from the naval service after 21 years as a Naval Flight Officer.</t>
  </si>
  <si>
    <t>Sung Soon Stultz is a PMSC Board member and is the Director of Program Planning and Control for Rockwell Collins Government Systems.</t>
  </si>
  <si>
    <t xml:space="preserve">Tracie Thompson is the Chair of the NDIA Program Management Systems Committee. She is Alliant Tech Systems' Florida Earned Value and Program Controls Manager and has over 25 years of earned value, program control, and management experience at defense contractors including Honeywell, HTSI, and ATK. </t>
  </si>
  <si>
    <t>Pete Wynne is the Corporate Director for Program Performance at Lockheed Martin Corporation and is a current member and past Chair of the Program Management Systems Committee.</t>
  </si>
  <si>
    <t>Charter Update and Voting</t>
  </si>
  <si>
    <t>Working Group Outbriefs</t>
  </si>
  <si>
    <t>Hilton St. Petersburg Carillon Park</t>
  </si>
  <si>
    <t>950 Lake Carillon Drive</t>
  </si>
  <si>
    <t>St. Petersburg, Florida  33716</t>
  </si>
  <si>
    <t>727-540-0050</t>
  </si>
  <si>
    <t>NDIA PMSC Rate:  $159.00*</t>
  </si>
  <si>
    <t>*This rate is good until January 7, 2013, with a limited number of rooms. The rate will be honored</t>
  </si>
  <si>
    <t>if rooms are available once the limit is reached and/or after 1/7/13.</t>
  </si>
  <si>
    <t>Additional Options:</t>
  </si>
  <si>
    <t>Mr. Kim Herrington will review updates made to the PMSC Charter and conduct voting to approve the changes.</t>
  </si>
  <si>
    <t>Panel Discussion: Potential Slow Down in the Industrial Base</t>
  </si>
  <si>
    <t>Panel Discussion: CAMs and EAC Realism</t>
  </si>
  <si>
    <t>Panel Discussion: Business Rhythm Best Practices</t>
  </si>
  <si>
    <t>Panel Discussion: Harvesting Underrun Concerns</t>
  </si>
  <si>
    <t>The Hilton will provide complimentary shuttle service to and from the airport, and to and from the ATK meeting facility.</t>
  </si>
  <si>
    <t>Complimentary wireless will also be provided</t>
  </si>
  <si>
    <t>Mr. Gordon Kranz will present an update regarding current activities in the Performance Assessment &amp; Root Cause Analysis (PARCA) Office.</t>
  </si>
  <si>
    <t>DCMA Implementation Division Update</t>
  </si>
  <si>
    <t>Panel Discussion: Best Practices in Training</t>
  </si>
  <si>
    <t>Panel Discussion: PM Tool Vendor Capabilities and Future Enhancements</t>
  </si>
  <si>
    <t>The Working Groups will present an update on their current and planned activities.</t>
  </si>
  <si>
    <t>http://www.hilton.com/en/hi/groups/personalized/P/PIECAHF-ATK-20130127/index.jhtml</t>
  </si>
  <si>
    <t>Use Group Code: NDIA Program Management Systems</t>
  </si>
  <si>
    <t>The link below will go directly to the PMSC registration</t>
  </si>
  <si>
    <t>Executives from Defense Contractors discuss how their businesses are addressing the potential slow down in government contracting.</t>
  </si>
  <si>
    <t>Ms. Kathryn Flanigan will update the committee on the status of Clearing House items and entertain questions and discussion on issues.</t>
  </si>
  <si>
    <t>Check Back for Updates</t>
  </si>
  <si>
    <t>Mr. David Berteau</t>
  </si>
  <si>
    <t>Mr. Bill Burke</t>
  </si>
  <si>
    <t>Mr. Eric Christoph will facilitate a discussion on effective business rhythms found in programs.</t>
  </si>
  <si>
    <t>Mr. Randy Steeno will provide an update on the progress of the update of ANSI - EIA 748 Earned Value Management Systems Standard refresh activities. Ms. Joan Ugljesa will provide an update on the status of other PMSC Guides.</t>
  </si>
  <si>
    <t>Mr. Jim Henderson will present an update on the DCMA EVM Implementation Center activities.</t>
  </si>
  <si>
    <t>Program Management tool vendors will discuss how their tools meet current requirements and discuss planned enhancements. They will entertain questions from the audience regarding needs and capabilities. This panel will be facilitated by Mr. Bill Altman.</t>
  </si>
  <si>
    <t>Mr. Bill Burke of ATK will welcome the Committee and provide information regarding facility accommodations / exits identified and any security requirements communicated. In addition, the host may provide information regarding the company.</t>
  </si>
  <si>
    <t>Mr. Joe Wright</t>
  </si>
  <si>
    <t xml:space="preserve">Joe Wright is Director of Military Space – a business assigned to Honeywell Space headquartered in Arizona, in May 2011. 
Joe is responsible for the Honeywell Military Space business centered around satellite control systems and strategic navigation sensors.  Joe’s business provides precision instrument manufacturing for TRIDENT IMU gyros and accelerometers.  It also provides the Small Re-entry body IMU and the Interlocks Accelerometer for TRIDENT, as well as various computer system, reaction wheel assemblies, and/or navigation systems for MUOS, Goes-R, MAVEN, GPS III, SBIRS, A2100, and AEHF satellite systems.
Previously, Joe was Director of Lockheed Martin and Strategic Programs in the Space, Missiles &amp; Munitions business.  Prior to 2009, Joe was the Director of Commercial Space and Director of Launch Vehicles and Systems. 
Joe was the Program Manager and Technical Director for Honeywell’s launch vehicle guidance and navigation products where he was responsible for the design, development and manufacturing of guidance systems for the Atlas and Titan IV launch vehicles.  Joe began his 30+ year career at Honeywell as a Test Engineer transitioning to a System Engineer on various guidance and navigation programs.
Joe earned a Bachelor of Electrical Engineering at the Georgia Institute of Technology in 1979 and an MBA from the University of South Florida in 1986.  Joe is a Six Sigma Black Belt and a Certified Program Management Professional.  
Joe lives in Clearwater, Florida with his wife Norma.  They have two adult sons.
</t>
  </si>
  <si>
    <t>Mr. Jim Henderson</t>
  </si>
  <si>
    <t>Civilian Agency Industry Working Group (CAIWG) Update</t>
  </si>
  <si>
    <t>ANSI Standard / Guides Update</t>
  </si>
  <si>
    <t>Mr. Gary Humphreys will facilitate a panel of CAMs and PMs  who will discuss the development of realistic EACs and the use of the EAC to manage.</t>
  </si>
  <si>
    <t>Working Group Session:
Service and Sustainment Type Contracts</t>
  </si>
  <si>
    <t>This Working Group is focused on developing guidance and best practices for Sustainment and Service  type contracts.</t>
  </si>
  <si>
    <t>Working Group Session:
Guides</t>
  </si>
  <si>
    <t>This Working Group is focused on updating and maintaining PMSC Guides. In 2013 there is a planned update of the IBR Guide and the Intent Guide.</t>
  </si>
  <si>
    <t>Mr. David Berteau, Senior Vice President and Director of CSIS National Security will address the PMSC regarding the "Perfect Storm: the debt ceiling, sequestration, and continuing resolution." Mr. Berteau will discuss the potential impact on industry.</t>
  </si>
  <si>
    <t>Ms. Sung Soon Stultz will facilitate a discussion regarding a trend in requests to use underruns on programs to accomplish additional scope. The concerns related to this practice will be addressed.</t>
  </si>
  <si>
    <t>Ms. Karron Small will present an update of DCMA policy center activities. This presentation will occur by teleconference.</t>
  </si>
  <si>
    <t>Industry panelists will discuss best practices and current topics related to training. This panel will be facilitated by Mr. Gary Humphreys.</t>
  </si>
  <si>
    <t>Mr. Jerald Kerby, of NASA and Chair of the CAIWG will provide an update on recent activities of the CAIWG including topics such as scalability and reciprocity for EVM in Civilian agencies.</t>
  </si>
  <si>
    <t xml:space="preserve">Bill Burke is the Leader of the Mission Support Equipment Business Area at ATK Defense Electronic Systems. </t>
  </si>
  <si>
    <t>Mr. Randy Steeno</t>
  </si>
  <si>
    <t>Randy Steeno is a Board Member on the  NDIA Program Management Systems Committee. Randy is a leader in the Boeing BDS Earned Value Management Policy group.</t>
  </si>
  <si>
    <t>Ms. Joan Ugljesa</t>
  </si>
  <si>
    <t xml:space="preserve">Joan Ugljesa is a PMSC Board member and has led various intiatives for the board including the XML Working group. She is the principal consultant with New Vista Group. Joan is a widely recognized industry leader, author of, and expert in data interchange standards for project management cost and schedule data exchange (ANSI X12, UN/CEFACT). As the Chair of the NDIA Program Management Systems Committee (PMSC) XML Working Group, she initiated the effort to migrate the ANSI X12 schedule and cost transaction sets (806 and 839) to XML schema (UN/CEFACT international standards) that were approved and ratified in March, 2008. She is the co-author of the data exchange instructions for using the UN/CEFACT XML schemas in support of the Department of Defense (DoD) Contract Performance Report (CPR), Integrated Master Schedule (IMS), and Integrated Program Management Report (IPMR) Data Item Descriptions (DIDs).
</t>
  </si>
  <si>
    <t>Mr. Eric Christoph</t>
  </si>
  <si>
    <t xml:space="preserve">Eric Christoph is a PMSC Board Member and is a Vice President with the Management Solutions Office at L-3 Stratis. </t>
  </si>
  <si>
    <t>Mr. John Oelschlaeger</t>
  </si>
  <si>
    <t>Mr. Mike Varga</t>
  </si>
  <si>
    <t xml:space="preserve">Mike Varga - President &amp; CEO Tandel Systems, Inc.
Mike is co-founder of Tandel Systems and leads the business development strategy and implementation. Tandel Systems has been providing engineering services,  design solutions and test systems integration for major US Defense and Aerospace prime and major subcontractors for 11 years.  Prior to founding Tandel Systems, Mike was an executive with Honeywell Space Systems. At Honeywell Mike held positions as Director of Growth and Portfolio Management, Director of Commercial Systems Operations, and Chief Engineer for Avionics and Control Systems in Clearwater, Florida.  Mike earned a BSEE from the University of Michigan.
</t>
  </si>
  <si>
    <t xml:space="preserve">Roy Paul has served as a US Government program manager for over 13 years with a total program value over $1.5B and an industry program manager for over 20 years on programs valued over $450M. Projects included replacing the US Army construction equipment fleet to the design, production and launch of satellite components from payloads to solar cell panels to data links. Currently working full time for the Raytheon Company as a program manager on a $200M satellite radio development program for the US Air Force and allied forces. Responsibilities include maintaining the financial health of the programs, maintaining schedules, managing staffs, managing customer expectations and risk management. Served 30 years in the US Army Corps of Engineers and retired as a Colonel. Overseas assignments included Germany, Korea and twice in Vietnam. Assignments included being a Battalion Commander, Product and Project Managers on various projects and as a staff officer in the Pentagon. 
Education: Bachelor of Science in Electrical Engineering from the University of Wisconsin; Master of Science in Electrical Engineering from the University of New Mexico; Master of Science in Industrial Engineering from Kansas State University; PhD in Engineering from the University of South Florida; Certified as a Project Management Professional (PMP) by the Project Management Institute (PMI).
</t>
  </si>
  <si>
    <t>Dr. Roy Paul</t>
  </si>
  <si>
    <t>Mr. Alan Gauzens</t>
  </si>
  <si>
    <t>Mr. Jim Monroe</t>
  </si>
  <si>
    <t xml:space="preserve">Jim Monroe is a Senior Program Manager at Honeywell Defense and Space. Jim joined Honeywell in 1984 as a Program Business Administrator specializing in earned value management. During his 28 years of service he has spent 21 years in a leadership or management position primarily on large complex development programs and in functional management. During a reorganization of Defense and Space, Jim accepted the Program Management Operating Systems (PMOS) Manager position which primarily supports the Strategic Business Enterprise VP/GM in driving consistent program management processes and process maturity across the Space business as well as developing new and future program managers with best practices and training.
Jim brings a vast amount of experience in leadership and program management processes having spent the past 21 years providing training in earned value management, baseline control, risk management, and scope management to program managers, program analysts, and engineers. Over the past 13 years he has also been directly and indirectly responsible for managing 3 successful large and complex development programs for the Government
Jim holds a Bachelor of Science degree in Management Information Systems from the University of South Florida, a number of Graduate Certificates in Program Management from Villanova University, he is a Project Management Professional (PMP) from the Project Management Institute (PMI), and has been an active member as well as held various leadership positions in the local PMI chapter. He is Six Sigma Green Belt Certified and has also been a Honeywell Quality Value (HQV) Examiner. 
</t>
  </si>
  <si>
    <t>Mr. Tim Loftis</t>
  </si>
  <si>
    <t xml:space="preserve">Mr. Tim Loftis is the Deputy Director for Earned Value Management (DOV), Missile Defense Agency and deputy functional lead for approximately 50 staff members.  He is responsible for implementing EVM across approximately 12 MDA programs and 20 contracts with the support of his team.  Tim has worked in the EVM/Business Operations area of MDA since joining MDA in January 2007.
Prior to be being selected as the Deputy Director for Earned Value Management, Mr. Loftis served as the EVM Lead, matrixed from MDA/DOV, for the Targets and Countermeasures Program at the Missile Defense Agency (MDA/TC) with responsibility for the TC EVM monthly reporting to TC Management and MDA/DOV.  He managed all matters that relate to Earned Value Management for the Targets Program Office; Integrated Baseline Reviews, monthly EVM analyses, GAO inquiries, DOD inquiries, Congressional inquiries, staff assignments and other related issues.
Prior to joining MDA, he owned and ran his own consulting business. He provided support to DOD clients in the areas of Earned Value Management, Cost Estimating and Proposal Support.  
Prior to his consulting business, Mr. Loftis was Vice President, Director of Field Operations, with the Management Consulting and Research Corporation.  As Director of Field Operations, he managed the day to day activities of the field operations and was responsible for marketing, proposal preparation, personnel issues and profitability.
Mr. Loftis served in the United States Air Force (USAF) where he attained the rank of Major prior to separating from the service.  He held numerous positions while in the USAF, such as:  Cost Estimator, EVM analyst, Air Force Systems Command Inspector General Staff, Project Control Chief for an approximate $50M software program for Foreign Military Sales, resource manager, USAF and Navy liaison to the Bahrain Defense Force prior to and during Desert Shield and assorted other management positions.
Mr. Loftis graduated from the University of Alabama with a Bachelor of Science degree in Transportation Management and continued his education while on active duty earning his Master of Science degree in Logistics Management/Business Administration from the Air Force Institute of Technology.
He has a Level III Certification in Business – Financial Management.   He lives in Hartselle, Alabama with his wife Katherine and his three sons.  His only daughter is a NP working in Haleyville, Alabama.
</t>
  </si>
  <si>
    <t xml:space="preserve">Alan Gauzens transitioned into Project/Program Management in 2001 after 20 years of engineering experience at ATK on defense product development programs, working with the Army and Air Force in sensor design, integration and test. His assignments have included Program Manager for MFTD, AMPS and MRM, and most recently, as IPT lead for the JATAS Sensor.
In Alan’s roles leading Advanced EW programs, Alan oversees technology developments to improve existing and future Defense fleet capabilities against Missile and Hostile Fire threats. As JATAS Sensor IPT Lead, Alan provides leadership in the development and test of the Next Generation AAR-59 sensor for IR Missile, Hostile Fire, and Laser Warning.
Alan’s experience includes program management and lead engineering roles on US Army X-ROD, TERM and MRM study contracts, developing and testing Main Battle Tank 120mm Ammunition employing Millimeter Wave and Semi-Active Laser sensors/seekers, hyper-velocity impulsive thruster controls, gun and rocket propulsion, and overseeing modeling/simulation and algorithm development of 6-DOF Guidance, Navigation and Control. His experience on US Air Force contracts included the AMMWS electronics technology development, EHF (Extra High Frequency) transmitter and receiver integration, and field test coordination in a Maverick guidance retro-fit study.
Alan holds an MBA and a Bachelor of Science degree, as well as the Project Management Professional credential. In addition to his development and test experience and graduate studies, he also led the Program Management IPT for CMMI ML3 assessment at ATK-DES’s operations in Clearwater, Florida, completed Defense System Acquisition Management (Defense Acquisition University), Earned Value Management (SM&amp;A) and the Weapon System Integration and Effectiveness Analysis (George Washington University) Courses. He is also a member of PMI, AAAA, NDIA and IEEE.
</t>
  </si>
  <si>
    <t xml:space="preserve">John Oelschlaeger is the Sr. Vice-President &amp; General Manager of L-3 Communications CyTerra Corporation in Orlando, Florida. 
</t>
  </si>
  <si>
    <t>Mr. Joe Fischetti</t>
  </si>
  <si>
    <t>Joe Fischetti is a Section Manager and EVMS focal at the Jet Propulsion Laboratory in Pasadena, California.</t>
  </si>
  <si>
    <t>Ms. Leslea Martin</t>
  </si>
  <si>
    <t>Leslea Martin is a Program Manager at Raytheon Company in St. Petersburg, Florida.</t>
  </si>
  <si>
    <t>Mr. Joe Kusick</t>
  </si>
  <si>
    <t xml:space="preserve">Joe Kusick is the Director of the  Raytheon Earned Value Resource Center for the Raytheon Company and the immediate past Chairman of the PMSC.   Joe provides leadership and the strategic vision for the Committee's current and future initiatives. Joe is an EVM Subject Matter Expert and Senior Specialist in program, project and process methodologies. </t>
  </si>
  <si>
    <t>Mr. David Ricci</t>
  </si>
  <si>
    <t xml:space="preserve">As the Director of Programs Controls, Ms. Kathryn Flanigan is responsible for leadership for the Earned Value (EV) policy, processes, compliance and EV tool selection  and support for General Dynamics C4S Division which includes DOD and other government agency contracts for Information Systems, National Security Systems, Communications Networks, Space Communications and Battle Management Systems. 
Earlier in her career, Ms. Flanigan was Director of Operations for the GDC4S Division and was also the designated process owner for GDC4S program management policy for 5 years.  Prior to joining General Dynamics, Ms. Flanigan had a 20 + year career and held progressive managerial positions within Motorola, Inc. as Supply Chain Manager, Quality Assurance Manager and Director of Operations.  Prior to her employment at Motorola she also worked for 2 years at Honeywell–Airesearch as a commodity engineer.  While at Honeywell-Aireserach, Ms. Flanigan was elected the first woman chairperson of the American Society for Quality Assurance in Phoenix, AZ. 
Ms Flanigan holds a BS in Microbiology, with minors in Chemistry and Engineering from Arizona State University.  She also holds a Master of Business Administration degree. Ms. Flanigan leads the PMSC Clearinghouse Working Group.
</t>
  </si>
  <si>
    <t xml:space="preserve">David Ricci is Corporate Director, Pricing, Estimating and Program Control for Northrop Grumman.  He is a PMSC Board member. David is the former Executive Director for Contracts at Defense Contract Management Agency Headquarters with responsibility for policy development and governance of Contract Management, Quality Assurance, Property Administration, Small Business and Earned Value Management.
</t>
  </si>
  <si>
    <t>Mr. William (Tommy) Bates</t>
  </si>
  <si>
    <t>Tommy Bates is a Senior Program Manager at ATK Defense Electronic Systems in Clearwater, Florida.</t>
  </si>
  <si>
    <t>Ms. Steve Myers</t>
  </si>
  <si>
    <t>Steve Myers is the ATK Defense Electronic Systems Aircraft Survivability Business Leader.</t>
  </si>
  <si>
    <t xml:space="preserve">Jim Henderson is the DCMA Operations EVM Implementation Division Orlando Group Hub Lead, responsible for oversight of EVM System surveillance and execution of compliance reviews in the Southeastern Region of the United States as well as Northern and Southern Europe. Jim has over thirty years of experience in acquistion business and systems management with various government organizations includeing the DCMA, Air Force Material Command, Naval Air Systems Command (NAVAIR), NASA, and with Industry. He has led and pariticpated in Government and Industry efforts in teh design, implementation, operation and advancement of EVMS in the US, Italy, Germany, England, Ukraine and Republic of Georgia. </t>
  </si>
  <si>
    <t>David J. Berteau is senior vice president and director of the CSIS International Security Program, which encompasses the entire range of national security programs, including defense policy and resources, homeland security, nuclear arms issues, the development-security interface, security economics, and defense and military strategy. He is also director of the CSIS Defense-Industrial Initiatives Group, covering defense management, programs, contracting and acquisition, and the defense industry. Recent projects include the CSIS study on U.S. forward presence in the Asia-Pacific region and presentations on the impact of sequestration on national security. In addition to CSIS, Mr. Berteau is an adjunct professor at Georgetown University and at the Lyndon B. Johnson School of Public Affairs, a director of the Procurement Round Table, and a fellow of both the National Academy of Public Administration and the Robert S. Strauss Center at the University of Texas. Prior to joining CSIS, he was the faculty director of Syracuse University’s National Security Studies Program, and he has 15 years of senior corporate experience. He held senior positions in the U.S. Defense Department under four defense secretaries. Mr. Berteau graduated from Tulane University in 1971 and received his master’s degree in 1981 from the LBJ School of Public Affairs at the University of Texas.</t>
  </si>
  <si>
    <t>Mr. Bill Burke of ATK will  welcome the Committee and provide information about their organization's operations, ensure all facility accommodations / exits identified and any security requirements communicated.</t>
  </si>
  <si>
    <t>Topics - Day One - Tuesday, 18 June 2013</t>
  </si>
  <si>
    <t>Update Required</t>
  </si>
  <si>
    <t>Topics - Day Two, Wednesday, 19 June 2013</t>
  </si>
  <si>
    <t>Update</t>
  </si>
  <si>
    <t>NDIA Integrated Program Management Division (IPMD)</t>
  </si>
  <si>
    <t>IPMD Working Group Sessions</t>
  </si>
  <si>
    <t>IPMD Board Member Candidates</t>
  </si>
  <si>
    <t>Registration / Networking</t>
  </si>
  <si>
    <t>PARCA  Update</t>
  </si>
  <si>
    <t>Clearinghouse Update and Discussions of Open Issues &amp; Concerns</t>
  </si>
  <si>
    <t>Summary and Adjournment</t>
  </si>
  <si>
    <t>Call to Order, Introductions, and Agenda Review</t>
  </si>
  <si>
    <t>Office / Cell</t>
  </si>
  <si>
    <t>Email</t>
  </si>
  <si>
    <t>Contact Information:</t>
  </si>
  <si>
    <t>Company</t>
  </si>
  <si>
    <t>Name</t>
  </si>
  <si>
    <t>Optional (but recommended):</t>
  </si>
  <si>
    <t>IPMD  Board/Other:</t>
  </si>
  <si>
    <t>General</t>
  </si>
  <si>
    <r>
      <t>PAR</t>
    </r>
    <r>
      <rPr>
        <sz val="10"/>
        <color theme="1"/>
        <rFont val="Calibri"/>
        <family val="2"/>
        <scheme val="minor"/>
      </rPr>
      <t>CA</t>
    </r>
  </si>
  <si>
    <t xml:space="preserve">Surveillance / Compliance Related </t>
  </si>
  <si>
    <t>Policy Related</t>
  </si>
  <si>
    <t xml:space="preserve">NDIA IPMD - General Committee Meeting    </t>
  </si>
  <si>
    <t>Send this completed form to Dan Lynch at Daniel_L_Lynch@raytheon.com.</t>
  </si>
  <si>
    <t xml:space="preserve">              Agenda for January 27 and 28, 2014</t>
  </si>
  <si>
    <r>
      <t xml:space="preserve">NDIA IPMD Chairperson:
</t>
    </r>
    <r>
      <rPr>
        <sz val="11"/>
        <color theme="1"/>
        <rFont val="Verdana"/>
        <family val="2"/>
      </rPr>
      <t>MS. Carol Boser
carol.s.boser@lmco.com
(407) 342-4182</t>
    </r>
  </si>
  <si>
    <t>Tuesday, 27 January 2015
Industry Only Meeting</t>
  </si>
  <si>
    <t>Wednesday, 28 January 2015
Joint Government/Industry Meeting</t>
  </si>
  <si>
    <t>Any Government Office Representatives who wish to provide and/or present an update, 
please notify Mr. Dale Gillam (dale.e.gillam@saic.com) and Mr. Steve Barnoske (steven.k.barnoske@lmco.com)</t>
  </si>
  <si>
    <t>Time</t>
  </si>
  <si>
    <t>Duration</t>
  </si>
  <si>
    <t>Speakers</t>
  </si>
  <si>
    <t>Topics</t>
  </si>
  <si>
    <t>Feedback on PARCA Interpretation Guide</t>
  </si>
  <si>
    <t>Prime and Subcontract Management</t>
  </si>
  <si>
    <t>DCMA Policy Update</t>
  </si>
  <si>
    <t>DCMA EVMID Update</t>
  </si>
  <si>
    <t>Mr. Shane Olsen</t>
  </si>
  <si>
    <t>Mr. Steve Barnoske, Facilitator</t>
  </si>
  <si>
    <t>Mr. Yancy Qualls</t>
  </si>
  <si>
    <t>Schedule Margin…Buffer…Reserve…Contingency</t>
  </si>
  <si>
    <t>IBR Guide</t>
  </si>
  <si>
    <t>Mr. Phil Norris</t>
  </si>
  <si>
    <t>Project Planning and Execution at the Shipyard:
An Austal Perspective</t>
  </si>
  <si>
    <t>Application Guide Update</t>
  </si>
  <si>
    <t>Mr. Gary Humphreys, Facilitator</t>
  </si>
  <si>
    <t>Sponsor: Raytheon Missile Systems</t>
  </si>
  <si>
    <t>Mr. Ed Miyashiro</t>
  </si>
  <si>
    <t xml:space="preserve">Networking Event (Sponsored by Raytheon Missile Systems) </t>
  </si>
  <si>
    <t>Lunch (Sponsored by Raytheon Missile Systems)</t>
  </si>
  <si>
    <t>Production Working Group</t>
  </si>
  <si>
    <t>Mr. John Kanicsar</t>
  </si>
  <si>
    <r>
      <t xml:space="preserve">Meeting Location:
</t>
    </r>
    <r>
      <rPr>
        <sz val="11"/>
        <color theme="1"/>
        <rFont val="Verdana"/>
        <family val="2"/>
      </rPr>
      <t>Hilton Tucson El Conquistador
10000 North Oracle Road, 
Tucson, Arizona, 85704
 http://www.hiltonelconquistador.com/
(520) 544-5000 
Room Block Rate: $86
Three Digit Block Code: "NDI"</t>
    </r>
  </si>
  <si>
    <t>Call for discussion items, areas of concern, etc. (Remember, for more formal requirement/response, please utilize the Clearing House Working Group)</t>
  </si>
  <si>
    <t>Panel on Project Planning and Execution at the Shipyard:
Panelists: Jim Chappell &amp; Phil Norris</t>
  </si>
  <si>
    <t>EFCOG Update</t>
  </si>
  <si>
    <t>Mr. Andrew Uhlig</t>
  </si>
  <si>
    <t>Schedule Risk Assessments - 
Validating Duration Estimates with Historical Performance</t>
  </si>
  <si>
    <t>Dr. Keoki Jackson,
Lockheed Martin Corporation</t>
  </si>
  <si>
    <t>NDIA IPMD Update</t>
  </si>
  <si>
    <t>Voting on Guide and Board Member</t>
  </si>
  <si>
    <t>Raytheon Keynote</t>
  </si>
  <si>
    <t>Mr. Dan Lynch, Mr. Dan Butler, 
Ms. Joan Ugljesa, Mr. Pete Wynne, 
Mr. Joe Kusick</t>
  </si>
  <si>
    <t>Ms. Sung Soon Stultz, 
Ms. Caroline Cremisi</t>
  </si>
  <si>
    <t xml:space="preserve"> Mr. Pete Wynne, 
Mr. Gary Humphreys</t>
  </si>
  <si>
    <t>Mr. Joe Sweeney, 
Mr. David Kester</t>
  </si>
  <si>
    <t>Performance Based Excellence</t>
  </si>
  <si>
    <r>
      <t xml:space="preserve">Registration Link:
</t>
    </r>
    <r>
      <rPr>
        <sz val="11"/>
        <color theme="1"/>
        <rFont val="Verdana"/>
        <family val="2"/>
      </rPr>
      <t xml:space="preserve">www.ndia.org/meetings/5PM1 </t>
    </r>
  </si>
  <si>
    <t>The Future of Program Management</t>
  </si>
  <si>
    <t>Panel: Managing Risk Management - Panelists: 
Scott Brett, Paul LeCroix, Ron Krebs, and Frederic Lancaster</t>
  </si>
  <si>
    <t>Ms. Liza Raiser, Ms. Sobia Amin,
Raytheon Missile Systems</t>
  </si>
  <si>
    <t>Clearinghouse, Program Management, Services &amp; Sustainment,  
Planning &amp; Scheduling, Surveillance Guide, Agile &amp; EVM, Prime/Subcontractor</t>
  </si>
  <si>
    <t>Update: 1/27/15</t>
  </si>
  <si>
    <t>Program Management Working Group Update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</si>
</sst>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409]h:mm\ AM/PM;@"/>
    <numFmt numFmtId="166" formatCode="[m];;"/>
  </numFmts>
  <fonts count="44" x14ac:knownFonts="1">
    <font>
      <sz val="9"/>
      <color theme="1"/>
      <name val="Verdana"/>
      <family val="2"/>
    </font>
    <font>
      <sz val="11"/>
      <color theme="1"/>
      <name val="Calibri"/>
      <family val="2"/>
      <scheme val="minor"/>
    </font>
    <font>
      <sz val="11"/>
      <color theme="1"/>
      <name val="Calibri"/>
      <family val="2"/>
      <scheme val="minor"/>
    </font>
    <font>
      <b/>
      <sz val="9"/>
      <color indexed="8"/>
      <name val="Verdana"/>
      <family val="2"/>
    </font>
    <font>
      <sz val="8"/>
      <color indexed="8"/>
      <name val="Verdana"/>
      <family val="2"/>
    </font>
    <font>
      <sz val="10"/>
      <color indexed="8"/>
      <name val="Verdana"/>
      <family val="2"/>
    </font>
    <font>
      <b/>
      <sz val="10"/>
      <color indexed="8"/>
      <name val="Verdana"/>
      <family val="2"/>
    </font>
    <font>
      <b/>
      <i/>
      <sz val="10"/>
      <color indexed="8"/>
      <name val="Verdana"/>
      <family val="2"/>
    </font>
    <font>
      <b/>
      <sz val="8"/>
      <color indexed="8"/>
      <name val="Verdana"/>
      <family val="2"/>
    </font>
    <font>
      <b/>
      <sz val="11"/>
      <color indexed="8"/>
      <name val="Verdana"/>
      <family val="2"/>
    </font>
    <font>
      <sz val="9"/>
      <name val="Verdana"/>
      <family val="2"/>
    </font>
    <font>
      <sz val="9"/>
      <color indexed="8"/>
      <name val="Verdana"/>
      <family val="2"/>
    </font>
    <font>
      <b/>
      <sz val="12"/>
      <name val="Verdana"/>
      <family val="2"/>
    </font>
    <font>
      <b/>
      <sz val="8"/>
      <name val="Verdana"/>
      <family val="2"/>
    </font>
    <font>
      <b/>
      <i/>
      <sz val="11"/>
      <color indexed="8"/>
      <name val="Verdana"/>
      <family val="2"/>
    </font>
    <font>
      <b/>
      <sz val="12"/>
      <color indexed="8"/>
      <name val="Verdana"/>
      <family val="2"/>
    </font>
    <font>
      <sz val="8"/>
      <color indexed="8"/>
      <name val="Verdana"/>
      <family val="2"/>
    </font>
    <font>
      <sz val="12"/>
      <color indexed="8"/>
      <name val="Verdana"/>
      <family val="2"/>
    </font>
    <font>
      <u/>
      <sz val="9"/>
      <color theme="10"/>
      <name val="Verdana"/>
      <family val="2"/>
    </font>
    <font>
      <b/>
      <i/>
      <sz val="9"/>
      <color theme="1"/>
      <name val="Verdana"/>
      <family val="2"/>
    </font>
    <font>
      <sz val="8"/>
      <color rgb="FF000000"/>
      <name val="Verdana"/>
      <family val="2"/>
    </font>
    <font>
      <b/>
      <sz val="8"/>
      <color rgb="FF000000"/>
      <name val="Verdana"/>
      <family val="2"/>
    </font>
    <font>
      <b/>
      <sz val="9"/>
      <color theme="1"/>
      <name val="Verdana"/>
      <family val="2"/>
    </font>
    <font>
      <sz val="11"/>
      <color theme="0"/>
      <name val="Calibri"/>
      <family val="2"/>
      <scheme val="minor"/>
    </font>
    <font>
      <b/>
      <sz val="14"/>
      <color theme="0"/>
      <name val="Calibri"/>
      <family val="2"/>
      <scheme val="minor"/>
    </font>
    <font>
      <b/>
      <sz val="16"/>
      <color theme="0"/>
      <name val="Calibri"/>
      <family val="2"/>
      <scheme val="minor"/>
    </font>
    <font>
      <b/>
      <sz val="11"/>
      <color rgb="FF000000"/>
      <name val="Calibri"/>
      <family val="2"/>
    </font>
    <font>
      <sz val="11"/>
      <color rgb="FF000000"/>
      <name val="Calibri"/>
      <family val="2"/>
    </font>
    <font>
      <sz val="9"/>
      <color theme="10"/>
      <name val="Verdana"/>
      <family val="2"/>
    </font>
    <font>
      <u/>
      <sz val="12"/>
      <color theme="10"/>
      <name val="Verdana"/>
      <family val="2"/>
    </font>
    <font>
      <sz val="12"/>
      <color theme="1"/>
      <name val="Verdana"/>
      <family val="2"/>
    </font>
    <font>
      <sz val="48"/>
      <color theme="1"/>
      <name val="Verdana"/>
      <family val="2"/>
    </font>
    <font>
      <sz val="72"/>
      <color theme="1"/>
      <name val="Verdana"/>
      <family val="2"/>
    </font>
    <font>
      <b/>
      <sz val="12"/>
      <color rgb="FFFF0000"/>
      <name val="Verdana"/>
      <family val="2"/>
    </font>
    <font>
      <sz val="9"/>
      <color rgb="FFFF0000"/>
      <name val="Verdana"/>
      <family val="2"/>
    </font>
    <font>
      <b/>
      <i/>
      <sz val="9"/>
      <name val="Verdana"/>
      <family val="2"/>
    </font>
    <font>
      <b/>
      <sz val="11"/>
      <color theme="1"/>
      <name val="Calibri"/>
      <family val="2"/>
      <scheme val="minor"/>
    </font>
    <font>
      <b/>
      <sz val="14"/>
      <color theme="1"/>
      <name val="Calibri"/>
      <family val="2"/>
      <scheme val="minor"/>
    </font>
    <font>
      <sz val="10"/>
      <color theme="1"/>
      <name val="Calibri"/>
      <family val="2"/>
      <scheme val="minor"/>
    </font>
    <font>
      <b/>
      <sz val="16"/>
      <color theme="1"/>
      <name val="Calibri"/>
      <family val="2"/>
      <scheme val="minor"/>
    </font>
    <font>
      <b/>
      <sz val="18"/>
      <color theme="1"/>
      <name val="Calibri"/>
      <family val="2"/>
      <scheme val="minor"/>
    </font>
    <font>
      <b/>
      <sz val="12"/>
      <color theme="1"/>
      <name val="Verdana"/>
      <family val="2"/>
    </font>
    <font>
      <sz val="11"/>
      <color theme="1"/>
      <name val="Verdana"/>
      <family val="2"/>
    </font>
    <font>
      <b/>
      <sz val="11"/>
      <color theme="1"/>
      <name val="Verdana"/>
      <family val="2"/>
    </font>
  </fonts>
  <fills count="16">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9"/>
        <bgColor indexed="64"/>
      </patternFill>
    </fill>
    <fill>
      <patternFill patternType="solid">
        <fgColor theme="6" tint="0.79998168889431442"/>
        <bgColor indexed="64"/>
      </patternFill>
    </fill>
    <fill>
      <patternFill patternType="solid">
        <fgColor theme="4"/>
      </patternFill>
    </fill>
    <fill>
      <patternFill patternType="solid">
        <fgColor theme="7"/>
      </patternFill>
    </fill>
    <fill>
      <patternFill patternType="solid">
        <fgColor rgb="FFFFFF99"/>
        <bgColor indexed="64"/>
      </patternFill>
    </fill>
    <fill>
      <patternFill patternType="solid">
        <fgColor rgb="FFCCECFF"/>
        <bgColor indexed="64"/>
      </patternFill>
    </fill>
    <fill>
      <patternFill patternType="solid">
        <fgColor theme="0"/>
        <bgColor indexed="64"/>
      </patternFill>
    </fill>
    <fill>
      <patternFill patternType="solid">
        <fgColor theme="4" tint="0.79998168889431442"/>
        <bgColor indexed="64"/>
      </patternFill>
    </fill>
    <fill>
      <patternFill patternType="solid">
        <fgColor rgb="FFCCFFFF"/>
        <bgColor indexed="64"/>
      </patternFill>
    </fill>
    <fill>
      <patternFill patternType="solid">
        <fgColor rgb="FF99FF66"/>
        <bgColor indexed="64"/>
      </patternFill>
    </fill>
  </fills>
  <borders count="78">
    <border>
      <left/>
      <right/>
      <top/>
      <bottom/>
      <diagonal/>
    </border>
    <border>
      <left/>
      <right/>
      <top style="hair">
        <color auto="1"/>
      </top>
      <bottom style="hair">
        <color auto="1"/>
      </bottom>
      <diagonal/>
    </border>
    <border>
      <left/>
      <right style="thin">
        <color auto="1"/>
      </right>
      <top style="hair">
        <color auto="1"/>
      </top>
      <bottom style="hair">
        <color auto="1"/>
      </bottom>
      <diagonal/>
    </border>
    <border>
      <left/>
      <right/>
      <top style="thin">
        <color auto="1"/>
      </top>
      <bottom style="thin">
        <color auto="1"/>
      </bottom>
      <diagonal/>
    </border>
    <border>
      <left/>
      <right style="thin">
        <color auto="1"/>
      </right>
      <top style="medium">
        <color auto="1"/>
      </top>
      <bottom style="hair">
        <color auto="1"/>
      </bottom>
      <diagonal/>
    </border>
    <border>
      <left/>
      <right/>
      <top style="thin">
        <color auto="1"/>
      </top>
      <bottom style="hair">
        <color auto="1"/>
      </bottom>
      <diagonal/>
    </border>
    <border>
      <left/>
      <right/>
      <top style="medium">
        <color auto="1"/>
      </top>
      <bottom style="hair">
        <color auto="1"/>
      </bottom>
      <diagonal/>
    </border>
    <border>
      <left style="hair">
        <color auto="1"/>
      </left>
      <right style="thin">
        <color auto="1"/>
      </right>
      <top/>
      <bottom style="hair">
        <color auto="1"/>
      </bottom>
      <diagonal/>
    </border>
    <border>
      <left style="thick">
        <color auto="1"/>
      </left>
      <right/>
      <top style="thin">
        <color auto="1"/>
      </top>
      <bottom style="thin">
        <color auto="1"/>
      </bottom>
      <diagonal/>
    </border>
    <border>
      <left/>
      <right style="thin">
        <color auto="1"/>
      </right>
      <top style="thin">
        <color auto="1"/>
      </top>
      <bottom style="thin">
        <color auto="1"/>
      </bottom>
      <diagonal/>
    </border>
    <border>
      <left style="hair">
        <color auto="1"/>
      </left>
      <right style="thin">
        <color auto="1"/>
      </right>
      <top style="hair">
        <color auto="1"/>
      </top>
      <bottom/>
      <diagonal/>
    </border>
    <border>
      <left/>
      <right/>
      <top/>
      <bottom style="medium">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ck">
        <color auto="1"/>
      </right>
      <top style="hair">
        <color auto="1"/>
      </top>
      <bottom style="hair">
        <color auto="1"/>
      </bottom>
      <diagonal/>
    </border>
    <border>
      <left/>
      <right/>
      <top style="hair">
        <color auto="1"/>
      </top>
      <bottom/>
      <diagonal/>
    </border>
    <border>
      <left style="thin">
        <color auto="1"/>
      </left>
      <right style="thin">
        <color auto="1"/>
      </right>
      <top style="hair">
        <color auto="1"/>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style="hair">
        <color auto="1"/>
      </bottom>
      <diagonal/>
    </border>
    <border>
      <left style="thin">
        <color auto="1"/>
      </left>
      <right/>
      <top style="medium">
        <color auto="1"/>
      </top>
      <bottom style="hair">
        <color auto="1"/>
      </bottom>
      <diagonal/>
    </border>
    <border>
      <left style="hair">
        <color auto="1"/>
      </left>
      <right/>
      <top style="hair">
        <color auto="1"/>
      </top>
      <bottom style="hair">
        <color auto="1"/>
      </bottom>
      <diagonal/>
    </border>
    <border>
      <left/>
      <right style="thick">
        <color auto="1"/>
      </right>
      <top style="thin">
        <color auto="1"/>
      </top>
      <bottom style="thin">
        <color auto="1"/>
      </bottom>
      <diagonal/>
    </border>
    <border>
      <left/>
      <right/>
      <top/>
      <bottom style="thin">
        <color auto="1"/>
      </bottom>
      <diagonal/>
    </border>
    <border>
      <left style="thick">
        <color auto="1"/>
      </left>
      <right/>
      <top/>
      <bottom style="thin">
        <color auto="1"/>
      </bottom>
      <diagonal/>
    </border>
    <border>
      <left/>
      <right/>
      <top style="medium">
        <color auto="1"/>
      </top>
      <bottom/>
      <diagonal/>
    </border>
    <border>
      <left/>
      <right style="thick">
        <color auto="1"/>
      </right>
      <top/>
      <bottom style="thin">
        <color auto="1"/>
      </bottom>
      <diagonal/>
    </border>
    <border>
      <left/>
      <right style="hair">
        <color auto="1"/>
      </right>
      <top style="thin">
        <color auto="1"/>
      </top>
      <bottom style="hair">
        <color auto="1"/>
      </bottom>
      <diagonal/>
    </border>
    <border>
      <left style="thick">
        <color auto="1"/>
      </left>
      <right/>
      <top/>
      <bottom style="hair">
        <color auto="1"/>
      </bottom>
      <diagonal/>
    </border>
    <border>
      <left style="thick">
        <color auto="1"/>
      </left>
      <right/>
      <top style="hair">
        <color auto="1"/>
      </top>
      <bottom style="hair">
        <color auto="1"/>
      </bottom>
      <diagonal/>
    </border>
    <border>
      <left style="hair">
        <color auto="1"/>
      </left>
      <right/>
      <top style="thin">
        <color auto="1"/>
      </top>
      <bottom style="hair">
        <color auto="1"/>
      </bottom>
      <diagonal/>
    </border>
    <border>
      <left/>
      <right style="thick">
        <color auto="1"/>
      </right>
      <top style="thin">
        <color auto="1"/>
      </top>
      <bottom style="hair">
        <color auto="1"/>
      </bottom>
      <diagonal/>
    </border>
    <border>
      <left style="thick">
        <color auto="1"/>
      </left>
      <right/>
      <top style="hair">
        <color auto="1"/>
      </top>
      <bottom style="thick">
        <color auto="1"/>
      </bottom>
      <diagonal/>
    </border>
    <border>
      <left/>
      <right/>
      <top style="hair">
        <color auto="1"/>
      </top>
      <bottom style="thick">
        <color auto="1"/>
      </bottom>
      <diagonal/>
    </border>
    <border>
      <left/>
      <right style="hair">
        <color auto="1"/>
      </right>
      <top style="hair">
        <color auto="1"/>
      </top>
      <bottom style="thick">
        <color auto="1"/>
      </bottom>
      <diagonal/>
    </border>
    <border>
      <left style="hair">
        <color auto="1"/>
      </left>
      <right/>
      <top style="hair">
        <color auto="1"/>
      </top>
      <bottom style="thick">
        <color auto="1"/>
      </bottom>
      <diagonal/>
    </border>
    <border>
      <left/>
      <right style="thick">
        <color auto="1"/>
      </right>
      <top style="hair">
        <color auto="1"/>
      </top>
      <bottom style="thick">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style="medium">
        <color auto="1"/>
      </top>
      <bottom style="thin">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hair">
        <color auto="1"/>
      </bottom>
      <diagonal/>
    </border>
    <border>
      <left style="hair">
        <color auto="1"/>
      </left>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style="thin">
        <color auto="1"/>
      </left>
      <right style="medium">
        <color auto="1"/>
      </right>
      <top style="hair">
        <color auto="1"/>
      </top>
      <bottom style="hair">
        <color auto="1"/>
      </bottom>
      <diagonal/>
    </border>
    <border>
      <left/>
      <right style="medium">
        <color auto="1"/>
      </right>
      <top style="hair">
        <color auto="1"/>
      </top>
      <bottom style="hair">
        <color auto="1"/>
      </bottom>
      <diagonal/>
    </border>
    <border>
      <left/>
      <right style="medium">
        <color auto="1"/>
      </right>
      <top style="medium">
        <color auto="1"/>
      </top>
      <bottom style="hair">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auto="1"/>
      </left>
      <right/>
      <top style="medium">
        <color auto="1"/>
      </top>
      <bottom style="medium">
        <color auto="1"/>
      </bottom>
      <diagonal/>
    </border>
    <border>
      <left/>
      <right style="medium">
        <color indexed="64"/>
      </right>
      <top style="thin">
        <color auto="1"/>
      </top>
      <bottom style="thin">
        <color auto="1"/>
      </bottom>
      <diagonal/>
    </border>
    <border>
      <left/>
      <right style="medium">
        <color auto="1"/>
      </right>
      <top style="hair">
        <color auto="1"/>
      </top>
      <bottom style="medium">
        <color auto="1"/>
      </bottom>
      <diagonal/>
    </border>
    <border>
      <left/>
      <right style="thin">
        <color auto="1"/>
      </right>
      <top/>
      <bottom style="hair">
        <color auto="1"/>
      </bottom>
      <diagonal/>
    </border>
    <border>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bottom style="medium">
        <color indexed="64"/>
      </bottom>
      <diagonal/>
    </border>
    <border>
      <left style="medium">
        <color auto="1"/>
      </left>
      <right/>
      <top style="thin">
        <color auto="1"/>
      </top>
      <bottom style="thin">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s>
  <cellStyleXfs count="6">
    <xf numFmtId="0" fontId="0" fillId="0" borderId="0"/>
    <xf numFmtId="0" fontId="18" fillId="0" borderId="0" applyNumberFormat="0" applyFill="0" applyBorder="0" applyAlignment="0" applyProtection="0">
      <alignment vertical="top"/>
      <protection locked="0"/>
    </xf>
    <xf numFmtId="0" fontId="23" fillId="8" borderId="0" applyNumberFormat="0" applyBorder="0" applyAlignment="0" applyProtection="0"/>
    <xf numFmtId="0" fontId="23" fillId="9" borderId="0" applyNumberFormat="0" applyBorder="0" applyAlignment="0" applyProtection="0"/>
    <xf numFmtId="0" fontId="2" fillId="0" borderId="0"/>
    <xf numFmtId="0" fontId="1" fillId="0" borderId="0"/>
  </cellStyleXfs>
  <cellXfs count="312">
    <xf numFmtId="0" fontId="0" fillId="0" borderId="0" xfId="0"/>
    <xf numFmtId="0" fontId="6" fillId="0" borderId="0" xfId="0" applyFont="1" applyAlignment="1">
      <alignment vertical="center"/>
    </xf>
    <xf numFmtId="0" fontId="8" fillId="0" borderId="0" xfId="0" applyFont="1" applyAlignment="1">
      <alignment vertical="center"/>
    </xf>
    <xf numFmtId="0" fontId="16" fillId="0" borderId="0" xfId="0" applyFont="1" applyBorder="1"/>
    <xf numFmtId="0" fontId="15" fillId="0" borderId="0" xfId="0" applyFont="1" applyAlignment="1">
      <alignment vertical="center"/>
    </xf>
    <xf numFmtId="0" fontId="0" fillId="0" borderId="0" xfId="0" applyBorder="1"/>
    <xf numFmtId="0" fontId="4" fillId="0" borderId="0" xfId="0" applyFont="1" applyBorder="1" applyAlignment="1">
      <alignment vertical="top" wrapText="1"/>
    </xf>
    <xf numFmtId="0" fontId="0" fillId="0" borderId="0" xfId="0"/>
    <xf numFmtId="0" fontId="0" fillId="0" borderId="0" xfId="0"/>
    <xf numFmtId="0" fontId="6" fillId="0" borderId="0" xfId="0" applyFont="1" applyAlignment="1">
      <alignment horizontal="left" vertical="center"/>
    </xf>
    <xf numFmtId="0" fontId="6" fillId="0" borderId="0" xfId="0" applyFont="1" applyAlignment="1">
      <alignment horizontal="left" vertical="top"/>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27" fillId="0" borderId="0" xfId="0" applyFont="1"/>
    <xf numFmtId="0" fontId="26" fillId="11" borderId="0" xfId="0" applyFont="1" applyFill="1"/>
    <xf numFmtId="0" fontId="0" fillId="11" borderId="0" xfId="0" applyFill="1"/>
    <xf numFmtId="0" fontId="18" fillId="11" borderId="0" xfId="1" applyFill="1" applyAlignment="1" applyProtection="1"/>
    <xf numFmtId="0" fontId="28" fillId="11" borderId="0" xfId="1" applyFont="1" applyFill="1" applyAlignment="1" applyProtection="1"/>
    <xf numFmtId="0" fontId="27" fillId="11" borderId="0" xfId="0" applyFont="1" applyFill="1"/>
    <xf numFmtId="0" fontId="22" fillId="11" borderId="0" xfId="0" applyFont="1" applyFill="1"/>
    <xf numFmtId="0" fontId="29" fillId="11" borderId="0" xfId="1" applyFont="1" applyFill="1" applyAlignment="1" applyProtection="1"/>
    <xf numFmtId="0" fontId="30" fillId="10" borderId="0" xfId="0" applyFont="1" applyFill="1"/>
    <xf numFmtId="0" fontId="0" fillId="10" borderId="0" xfId="0" applyFill="1"/>
    <xf numFmtId="0" fontId="0" fillId="0" borderId="0" xfId="0"/>
    <xf numFmtId="0" fontId="0" fillId="0" borderId="0" xfId="0"/>
    <xf numFmtId="0" fontId="31" fillId="0" borderId="0" xfId="0" applyFont="1"/>
    <xf numFmtId="0" fontId="32" fillId="0" borderId="0" xfId="0" applyFont="1"/>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33" fillId="0" borderId="0" xfId="1" applyFont="1" applyFill="1" applyBorder="1" applyAlignment="1" applyProtection="1">
      <alignment horizontal="center" vertical="center"/>
    </xf>
    <xf numFmtId="0" fontId="12" fillId="0" borderId="0" xfId="1" applyFont="1" applyFill="1" applyBorder="1" applyAlignment="1" applyProtection="1">
      <alignment horizontal="center" vertical="center"/>
    </xf>
    <xf numFmtId="0" fontId="0" fillId="0" borderId="0" xfId="0" applyFill="1" applyBorder="1" applyAlignment="1"/>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11" borderId="17" xfId="0" applyFont="1" applyFill="1" applyBorder="1" applyAlignment="1">
      <alignment horizontal="center" vertical="center"/>
    </xf>
    <xf numFmtId="0" fontId="11" fillId="11" borderId="1" xfId="0" applyFont="1" applyFill="1" applyBorder="1" applyAlignment="1">
      <alignment horizontal="center" vertical="center"/>
    </xf>
    <xf numFmtId="0" fontId="0" fillId="11" borderId="19" xfId="0" applyFont="1" applyFill="1" applyBorder="1" applyAlignment="1">
      <alignment horizontal="center" vertical="center"/>
    </xf>
    <xf numFmtId="0" fontId="10" fillId="7" borderId="15" xfId="0" applyFont="1" applyFill="1" applyBorder="1" applyAlignment="1">
      <alignment horizontal="center" vertical="center"/>
    </xf>
    <xf numFmtId="166" fontId="10" fillId="7" borderId="71" xfId="0" applyNumberFormat="1" applyFont="1" applyFill="1" applyBorder="1" applyAlignment="1">
      <alignment horizontal="center" vertical="center" wrapText="1"/>
    </xf>
    <xf numFmtId="0" fontId="6" fillId="0" borderId="0" xfId="0" applyFont="1" applyBorder="1" applyAlignment="1">
      <alignment vertical="center"/>
    </xf>
    <xf numFmtId="0" fontId="6" fillId="0" borderId="74" xfId="0" applyFont="1" applyFill="1" applyBorder="1" applyAlignment="1">
      <alignment horizontal="left" vertical="center"/>
    </xf>
    <xf numFmtId="0" fontId="6" fillId="0" borderId="11" xfId="0" applyFont="1" applyFill="1" applyBorder="1" applyAlignment="1">
      <alignment horizontal="center" vertical="center"/>
    </xf>
    <xf numFmtId="0" fontId="3" fillId="0" borderId="0" xfId="0" applyFont="1" applyBorder="1" applyAlignment="1">
      <alignment vertical="center"/>
    </xf>
    <xf numFmtId="0" fontId="0" fillId="0" borderId="0" xfId="0" applyFont="1" applyBorder="1"/>
    <xf numFmtId="0" fontId="22" fillId="0" borderId="0" xfId="0" applyFont="1" applyBorder="1"/>
    <xf numFmtId="0" fontId="2" fillId="0" borderId="0" xfId="4"/>
    <xf numFmtId="0" fontId="2" fillId="0" borderId="3" xfId="4" applyBorder="1"/>
    <xf numFmtId="0" fontId="2" fillId="0" borderId="25" xfId="4" applyBorder="1"/>
    <xf numFmtId="0" fontId="37" fillId="0" borderId="0" xfId="4" applyFont="1"/>
    <xf numFmtId="0" fontId="2" fillId="0" borderId="0" xfId="4" applyBorder="1"/>
    <xf numFmtId="0" fontId="39" fillId="0" borderId="0" xfId="4" quotePrefix="1" applyFont="1"/>
    <xf numFmtId="0" fontId="36" fillId="0" borderId="0" xfId="4" applyFont="1"/>
    <xf numFmtId="0" fontId="40" fillId="0" borderId="0" xfId="4" applyFont="1"/>
    <xf numFmtId="0" fontId="3" fillId="0" borderId="0" xfId="0" applyFont="1" applyFill="1" applyBorder="1" applyAlignment="1">
      <alignment vertical="center"/>
    </xf>
    <xf numFmtId="0" fontId="0" fillId="11" borderId="1" xfId="0" applyFont="1" applyFill="1" applyBorder="1" applyAlignment="1">
      <alignment horizontal="center" vertical="center"/>
    </xf>
    <xf numFmtId="0" fontId="15" fillId="0" borderId="0" xfId="0" applyFont="1" applyFill="1" applyAlignment="1">
      <alignment vertical="center"/>
    </xf>
    <xf numFmtId="164" fontId="3" fillId="7" borderId="19" xfId="0" applyNumberFormat="1" applyFont="1" applyFill="1" applyBorder="1" applyAlignment="1">
      <alignment horizontal="center" vertical="center"/>
    </xf>
    <xf numFmtId="1" fontId="11" fillId="7" borderId="7" xfId="0" applyNumberFormat="1" applyFont="1" applyFill="1" applyBorder="1" applyAlignment="1">
      <alignment horizontal="center" vertical="center"/>
    </xf>
    <xf numFmtId="0" fontId="7" fillId="14" borderId="75" xfId="0" applyFont="1" applyFill="1" applyBorder="1" applyAlignment="1">
      <alignment vertical="center" wrapText="1"/>
    </xf>
    <xf numFmtId="0" fontId="0" fillId="14" borderId="3" xfId="0" applyFill="1" applyBorder="1" applyAlignment="1">
      <alignment wrapText="1"/>
    </xf>
    <xf numFmtId="0" fontId="22" fillId="14" borderId="40" xfId="0" applyFont="1" applyFill="1" applyBorder="1" applyAlignment="1">
      <alignment horizontal="center" vertical="center" wrapText="1"/>
    </xf>
    <xf numFmtId="1" fontId="11" fillId="11" borderId="69" xfId="0" applyNumberFormat="1" applyFont="1" applyFill="1" applyBorder="1" applyAlignment="1">
      <alignment horizontal="center" vertical="center"/>
    </xf>
    <xf numFmtId="1" fontId="11" fillId="11" borderId="2" xfId="0" applyNumberFormat="1" applyFont="1" applyFill="1" applyBorder="1" applyAlignment="1">
      <alignment horizontal="center" vertical="center"/>
    </xf>
    <xf numFmtId="0" fontId="11" fillId="0" borderId="0" xfId="0" applyNumberFormat="1" applyFont="1" applyAlignment="1">
      <alignment horizontal="center" vertical="center"/>
    </xf>
    <xf numFmtId="0" fontId="0" fillId="0" borderId="0" xfId="0" applyNumberFormat="1" applyFont="1" applyAlignment="1">
      <alignment horizontal="center"/>
    </xf>
    <xf numFmtId="0" fontId="17" fillId="0" borderId="0" xfId="0" applyNumberFormat="1" applyFont="1" applyAlignment="1">
      <alignment horizontal="center" vertical="center"/>
    </xf>
    <xf numFmtId="0" fontId="17" fillId="0" borderId="0" xfId="0" applyNumberFormat="1" applyFont="1" applyAlignment="1">
      <alignment vertical="center"/>
    </xf>
    <xf numFmtId="0" fontId="11" fillId="0" borderId="0" xfId="0" applyNumberFormat="1" applyFont="1" applyFill="1" applyAlignment="1">
      <alignment horizontal="center" vertical="center"/>
    </xf>
    <xf numFmtId="0" fontId="17" fillId="0" borderId="0" xfId="0" applyNumberFormat="1" applyFont="1" applyFill="1" applyAlignment="1">
      <alignment horizontal="center" vertical="center"/>
    </xf>
    <xf numFmtId="0" fontId="17" fillId="0" borderId="0" xfId="0" applyNumberFormat="1" applyFont="1" applyFill="1" applyAlignment="1">
      <alignment vertical="center"/>
    </xf>
    <xf numFmtId="0" fontId="5" fillId="0" borderId="0" xfId="0" applyNumberFormat="1" applyFont="1" applyAlignment="1">
      <alignment horizontal="center" vertical="center"/>
    </xf>
    <xf numFmtId="0" fontId="5" fillId="0" borderId="0" xfId="0" applyNumberFormat="1" applyFont="1" applyAlignment="1">
      <alignment vertical="center"/>
    </xf>
    <xf numFmtId="0" fontId="0" fillId="0" borderId="0" xfId="0" applyNumberFormat="1" applyFont="1"/>
    <xf numFmtId="1" fontId="11" fillId="7" borderId="7" xfId="0" applyNumberFormat="1" applyFont="1" applyFill="1" applyBorder="1" applyAlignment="1">
      <alignment horizontal="center" vertical="center"/>
    </xf>
    <xf numFmtId="0" fontId="0" fillId="11" borderId="1" xfId="0" applyFont="1" applyFill="1" applyBorder="1" applyAlignment="1">
      <alignment horizontal="center" vertical="center"/>
    </xf>
    <xf numFmtId="1" fontId="11" fillId="7" borderId="7" xfId="0" applyNumberFormat="1" applyFont="1" applyFill="1" applyBorder="1" applyAlignment="1">
      <alignment horizontal="center" vertical="center"/>
    </xf>
    <xf numFmtId="0" fontId="0" fillId="11" borderId="1" xfId="0" applyFont="1" applyFill="1" applyBorder="1" applyAlignment="1">
      <alignment horizontal="center" vertical="center"/>
    </xf>
    <xf numFmtId="1" fontId="11" fillId="7" borderId="7" xfId="0" applyNumberFormat="1" applyFont="1" applyFill="1" applyBorder="1" applyAlignment="1">
      <alignment horizontal="center" vertical="center"/>
    </xf>
    <xf numFmtId="1" fontId="11" fillId="7" borderId="7" xfId="0" applyNumberFormat="1" applyFont="1" applyFill="1" applyBorder="1" applyAlignment="1">
      <alignment horizontal="center" vertical="center"/>
    </xf>
    <xf numFmtId="165" fontId="0" fillId="11" borderId="1" xfId="0" applyNumberFormat="1" applyFont="1" applyFill="1" applyBorder="1" applyAlignment="1">
      <alignment horizontal="center" vertical="center"/>
    </xf>
    <xf numFmtId="165" fontId="0" fillId="11" borderId="13" xfId="0" applyNumberFormat="1" applyFont="1" applyFill="1" applyBorder="1" applyAlignment="1">
      <alignment horizontal="center" vertical="center"/>
    </xf>
    <xf numFmtId="0" fontId="35" fillId="12" borderId="12" xfId="0" applyFont="1" applyFill="1" applyBorder="1" applyAlignment="1">
      <alignment horizontal="center" vertical="center" wrapText="1"/>
    </xf>
    <xf numFmtId="0" fontId="35" fillId="12" borderId="1" xfId="0" applyFont="1" applyFill="1" applyBorder="1" applyAlignment="1">
      <alignment horizontal="center" vertical="center" wrapText="1"/>
    </xf>
    <xf numFmtId="0" fontId="35" fillId="12" borderId="61"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0" fillId="11" borderId="12" xfId="0" applyFill="1" applyBorder="1" applyAlignment="1">
      <alignment horizontal="center" vertical="center" wrapText="1"/>
    </xf>
    <xf numFmtId="0" fontId="0" fillId="11" borderId="1" xfId="0" applyFont="1" applyFill="1" applyBorder="1" applyAlignment="1">
      <alignment horizontal="center" vertical="center" wrapText="1"/>
    </xf>
    <xf numFmtId="0" fontId="0" fillId="11" borderId="61" xfId="0" applyFont="1" applyFill="1" applyBorder="1" applyAlignment="1">
      <alignment horizontal="center" vertical="center" wrapText="1"/>
    </xf>
    <xf numFmtId="0" fontId="0" fillId="11" borderId="1" xfId="0" applyFont="1" applyFill="1" applyBorder="1" applyAlignment="1">
      <alignment horizontal="center" vertical="center"/>
    </xf>
    <xf numFmtId="0" fontId="0" fillId="11" borderId="61" xfId="0" applyFont="1" applyFill="1" applyBorder="1" applyAlignment="1">
      <alignment horizontal="center" vertical="center"/>
    </xf>
    <xf numFmtId="0" fontId="19" fillId="12" borderId="12"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61" xfId="0" applyFont="1" applyFill="1" applyBorder="1" applyAlignment="1">
      <alignment horizontal="center" vertical="center"/>
    </xf>
    <xf numFmtId="0" fontId="10" fillId="11" borderId="1" xfId="0" applyFont="1" applyFill="1" applyBorder="1" applyAlignment="1">
      <alignment horizontal="center" vertical="center" wrapText="1"/>
    </xf>
    <xf numFmtId="0" fontId="10" fillId="11" borderId="2" xfId="0" applyFont="1" applyFill="1" applyBorder="1" applyAlignment="1">
      <alignment horizontal="center" vertical="center" wrapText="1"/>
    </xf>
    <xf numFmtId="0" fontId="0" fillId="11" borderId="12" xfId="0" applyFill="1" applyBorder="1" applyAlignment="1">
      <alignment horizontal="center" vertical="center"/>
    </xf>
    <xf numFmtId="0" fontId="0" fillId="11" borderId="1" xfId="0" applyFill="1" applyBorder="1" applyAlignment="1">
      <alignment horizontal="center" vertical="center" wrapText="1"/>
    </xf>
    <xf numFmtId="0" fontId="0" fillId="11" borderId="61" xfId="0" applyFill="1" applyBorder="1" applyAlignment="1">
      <alignment horizontal="center" vertical="center" wrapText="1"/>
    </xf>
    <xf numFmtId="0" fontId="3" fillId="4" borderId="66" xfId="0" applyFont="1" applyFill="1" applyBorder="1" applyAlignment="1">
      <alignment horizontal="center" vertical="center" wrapText="1"/>
    </xf>
    <xf numFmtId="0" fontId="3" fillId="4" borderId="63" xfId="0" applyFont="1" applyFill="1" applyBorder="1" applyAlignment="1">
      <alignment horizontal="center" vertical="center" wrapText="1"/>
    </xf>
    <xf numFmtId="0" fontId="3" fillId="4" borderId="64" xfId="0" applyFont="1" applyFill="1" applyBorder="1" applyAlignment="1">
      <alignment horizontal="center" vertical="center" wrapText="1"/>
    </xf>
    <xf numFmtId="0" fontId="0" fillId="11" borderId="12" xfId="0" applyFont="1" applyFill="1" applyBorder="1" applyAlignment="1">
      <alignment horizontal="center" vertical="center"/>
    </xf>
    <xf numFmtId="0" fontId="0" fillId="11" borderId="2" xfId="0" applyFont="1" applyFill="1" applyBorder="1" applyAlignment="1">
      <alignment horizontal="center" vertical="center"/>
    </xf>
    <xf numFmtId="0" fontId="7" fillId="13" borderId="75" xfId="0" applyFont="1" applyFill="1" applyBorder="1" applyAlignment="1">
      <alignment vertical="center" wrapText="1"/>
    </xf>
    <xf numFmtId="0" fontId="0" fillId="13" borderId="3" xfId="0" applyFill="1" applyBorder="1" applyAlignment="1">
      <alignment wrapText="1"/>
    </xf>
    <xf numFmtId="0" fontId="0" fillId="13" borderId="67" xfId="0" applyFill="1" applyBorder="1" applyAlignment="1">
      <alignment wrapText="1"/>
    </xf>
    <xf numFmtId="0" fontId="41" fillId="15" borderId="75" xfId="0" applyFont="1" applyFill="1" applyBorder="1" applyAlignment="1">
      <alignment horizontal="center" vertical="center" wrapText="1"/>
    </xf>
    <xf numFmtId="0" fontId="0" fillId="15" borderId="3" xfId="0" applyFill="1" applyBorder="1" applyAlignment="1">
      <alignment horizontal="center" vertical="center" wrapText="1"/>
    </xf>
    <xf numFmtId="0" fontId="0" fillId="15" borderId="67" xfId="0" applyFill="1" applyBorder="1" applyAlignment="1">
      <alignment horizontal="center" vertical="center" wrapText="1"/>
    </xf>
    <xf numFmtId="0" fontId="43" fillId="0" borderId="75" xfId="0" applyFont="1"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165" fontId="0" fillId="7" borderId="19" xfId="0" applyNumberFormat="1" applyFont="1" applyFill="1" applyBorder="1" applyAlignment="1">
      <alignment horizontal="center" vertical="center"/>
    </xf>
    <xf numFmtId="165" fontId="0" fillId="7" borderId="21" xfId="0" applyNumberFormat="1" applyFont="1" applyFill="1" applyBorder="1" applyAlignment="1">
      <alignment horizontal="center" vertical="center"/>
    </xf>
    <xf numFmtId="0" fontId="41" fillId="0" borderId="59" xfId="0" applyFont="1" applyFill="1" applyBorder="1" applyAlignment="1">
      <alignment horizontal="center" wrapText="1"/>
    </xf>
    <xf numFmtId="0" fontId="0" fillId="0" borderId="25" xfId="0" applyBorder="1" applyAlignment="1">
      <alignment horizontal="center" wrapText="1"/>
    </xf>
    <xf numFmtId="0" fontId="0" fillId="0" borderId="73" xfId="0" applyBorder="1" applyAlignment="1">
      <alignment horizontal="center" wrapText="1"/>
    </xf>
    <xf numFmtId="0" fontId="41" fillId="0" borderId="75" xfId="0" applyFont="1" applyFill="1" applyBorder="1" applyAlignment="1">
      <alignment horizontal="center" wrapText="1"/>
    </xf>
    <xf numFmtId="0" fontId="0" fillId="0" borderId="3" xfId="0" applyBorder="1" applyAlignment="1">
      <alignment horizontal="center" wrapText="1"/>
    </xf>
    <xf numFmtId="0" fontId="0" fillId="0" borderId="67" xfId="0" applyBorder="1" applyAlignment="1">
      <alignment horizontal="center" wrapText="1"/>
    </xf>
    <xf numFmtId="0" fontId="43" fillId="0" borderId="41"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9" xfId="0" applyFont="1" applyBorder="1" applyAlignment="1">
      <alignment horizontal="center" vertical="center" wrapText="1"/>
    </xf>
    <xf numFmtId="0" fontId="43" fillId="0" borderId="65" xfId="0" applyFont="1" applyBorder="1" applyAlignment="1">
      <alignment horizontal="center" vertical="center" wrapText="1"/>
    </xf>
    <xf numFmtId="0" fontId="43" fillId="0" borderId="72" xfId="0" applyFont="1" applyBorder="1" applyAlignment="1">
      <alignment horizontal="center" vertical="center" wrapText="1"/>
    </xf>
    <xf numFmtId="0" fontId="9" fillId="7" borderId="54" xfId="0" applyFont="1" applyFill="1" applyBorder="1" applyAlignment="1">
      <alignment horizontal="center" vertical="center" textRotation="90" wrapText="1"/>
    </xf>
    <xf numFmtId="0" fontId="9" fillId="7" borderId="55" xfId="0" applyFont="1" applyFill="1" applyBorder="1" applyAlignment="1">
      <alignment horizontal="center" vertical="center" textRotation="90" wrapText="1"/>
    </xf>
    <xf numFmtId="0" fontId="9" fillId="7" borderId="57" xfId="0" applyFont="1" applyFill="1" applyBorder="1" applyAlignment="1">
      <alignment horizontal="center" vertical="center" textRotation="90" wrapText="1"/>
    </xf>
    <xf numFmtId="0" fontId="9" fillId="7" borderId="58" xfId="0" applyFont="1" applyFill="1" applyBorder="1" applyAlignment="1">
      <alignment horizontal="center" vertical="center" textRotation="90" wrapText="1"/>
    </xf>
    <xf numFmtId="0" fontId="9" fillId="7" borderId="74" xfId="0" applyFont="1" applyFill="1" applyBorder="1" applyAlignment="1">
      <alignment horizontal="center" vertical="center" textRotation="90" wrapText="1"/>
    </xf>
    <xf numFmtId="0" fontId="9" fillId="7" borderId="56" xfId="0" applyFont="1" applyFill="1" applyBorder="1" applyAlignment="1">
      <alignment horizontal="center" vertical="center" textRotation="90" wrapText="1"/>
    </xf>
    <xf numFmtId="0" fontId="0" fillId="11" borderId="22" xfId="0" applyFont="1" applyFill="1" applyBorder="1" applyAlignment="1">
      <alignment horizontal="center" vertical="center"/>
    </xf>
    <xf numFmtId="0" fontId="0" fillId="11" borderId="6" xfId="0" applyFont="1" applyFill="1" applyBorder="1" applyAlignment="1">
      <alignment horizontal="center" vertical="center"/>
    </xf>
    <xf numFmtId="0" fontId="0" fillId="11" borderId="4" xfId="0" applyFont="1" applyFill="1" applyBorder="1" applyAlignment="1">
      <alignment horizontal="center" vertical="center"/>
    </xf>
    <xf numFmtId="0" fontId="10" fillId="7" borderId="12"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0" fillId="7" borderId="12"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3" fillId="7" borderId="17" xfId="0" applyFont="1" applyFill="1" applyBorder="1" applyAlignment="1">
      <alignment horizontal="center" vertical="center"/>
    </xf>
    <xf numFmtId="0" fontId="3" fillId="7" borderId="19" xfId="0" applyFont="1" applyFill="1" applyBorder="1" applyAlignment="1">
      <alignment horizontal="center" vertical="center"/>
    </xf>
    <xf numFmtId="0" fontId="0" fillId="11" borderId="2" xfId="0" applyFont="1" applyFill="1" applyBorder="1" applyAlignment="1">
      <alignment horizontal="center" vertical="center" wrapText="1"/>
    </xf>
    <xf numFmtId="1" fontId="11" fillId="7" borderId="10" xfId="0" applyNumberFormat="1" applyFont="1" applyFill="1" applyBorder="1" applyAlignment="1">
      <alignment horizontal="center" vertical="center"/>
    </xf>
    <xf numFmtId="1" fontId="11" fillId="7" borderId="7" xfId="0" applyNumberFormat="1" applyFont="1" applyFill="1" applyBorder="1" applyAlignment="1">
      <alignment horizontal="center" vertical="center"/>
    </xf>
    <xf numFmtId="165" fontId="10" fillId="7" borderId="15" xfId="0" applyNumberFormat="1" applyFont="1" applyFill="1" applyBorder="1" applyAlignment="1">
      <alignment horizontal="center" vertical="center" wrapText="1"/>
    </xf>
    <xf numFmtId="165" fontId="10" fillId="7" borderId="70" xfId="0" applyNumberFormat="1" applyFont="1" applyFill="1" applyBorder="1" applyAlignment="1">
      <alignment horizontal="center" vertical="center" wrapText="1"/>
    </xf>
    <xf numFmtId="0" fontId="41" fillId="14" borderId="54" xfId="0" applyFont="1" applyFill="1" applyBorder="1" applyAlignment="1">
      <alignment horizontal="center" vertical="center"/>
    </xf>
    <xf numFmtId="0" fontId="41" fillId="14" borderId="27" xfId="0" applyFont="1" applyFill="1" applyBorder="1" applyAlignment="1">
      <alignment horizontal="center" vertical="center"/>
    </xf>
    <xf numFmtId="0" fontId="41" fillId="14" borderId="55" xfId="0" applyFont="1" applyFill="1" applyBorder="1" applyAlignment="1">
      <alignment horizontal="center" vertical="center"/>
    </xf>
    <xf numFmtId="0" fontId="11" fillId="7" borderId="76" xfId="0" applyFont="1" applyFill="1" applyBorder="1" applyAlignment="1">
      <alignment horizontal="center" vertical="center" wrapText="1"/>
    </xf>
    <xf numFmtId="0" fontId="0" fillId="7" borderId="76" xfId="0" applyFont="1" applyFill="1" applyBorder="1" applyAlignment="1">
      <alignment horizontal="center" vertical="center"/>
    </xf>
    <xf numFmtId="0" fontId="0" fillId="7" borderId="77" xfId="0" applyFont="1" applyFill="1" applyBorder="1" applyAlignment="1">
      <alignment horizontal="center" vertical="center"/>
    </xf>
    <xf numFmtId="164" fontId="10" fillId="7" borderId="76" xfId="0" applyNumberFormat="1" applyFont="1" applyFill="1" applyBorder="1" applyAlignment="1">
      <alignment horizontal="center" vertical="center"/>
    </xf>
    <xf numFmtId="0" fontId="0" fillId="7" borderId="18" xfId="0" applyFont="1" applyFill="1" applyBorder="1" applyAlignment="1">
      <alignment horizontal="center" vertical="center"/>
    </xf>
    <xf numFmtId="0" fontId="10" fillId="7" borderId="61" xfId="0" applyFont="1" applyFill="1" applyBorder="1" applyAlignment="1">
      <alignment horizontal="center" vertical="center" wrapText="1"/>
    </xf>
    <xf numFmtId="0" fontId="41" fillId="14" borderId="59" xfId="0" applyFont="1" applyFill="1" applyBorder="1" applyAlignment="1">
      <alignment horizontal="center" vertical="center"/>
    </xf>
    <xf numFmtId="0" fontId="41" fillId="14" borderId="25" xfId="0" applyFont="1" applyFill="1" applyBorder="1" applyAlignment="1">
      <alignment horizontal="center" vertical="center"/>
    </xf>
    <xf numFmtId="0" fontId="22" fillId="14" borderId="41"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9" xfId="0" applyFont="1" applyBorder="1" applyAlignment="1">
      <alignment horizontal="center" vertical="center" wrapText="1"/>
    </xf>
    <xf numFmtId="0" fontId="22" fillId="14" borderId="3" xfId="0" applyFont="1" applyFill="1" applyBorder="1" applyAlignment="1">
      <alignment horizontal="center" vertical="center" wrapText="1"/>
    </xf>
    <xf numFmtId="0" fontId="22" fillId="0" borderId="67" xfId="0" applyFont="1" applyBorder="1" applyAlignment="1">
      <alignment horizontal="center" vertical="center" wrapText="1"/>
    </xf>
    <xf numFmtId="0" fontId="13" fillId="14" borderId="25" xfId="1" applyFont="1" applyFill="1" applyBorder="1" applyAlignment="1" applyProtection="1">
      <alignment horizontal="center" vertical="center"/>
    </xf>
    <xf numFmtId="0" fontId="22" fillId="14" borderId="25" xfId="0" applyFont="1" applyFill="1" applyBorder="1" applyAlignment="1">
      <alignment horizontal="center" vertical="center"/>
    </xf>
    <xf numFmtId="0" fontId="22" fillId="14" borderId="73" xfId="0" applyFont="1" applyFill="1" applyBorder="1" applyAlignment="1">
      <alignment horizontal="center" vertical="center"/>
    </xf>
    <xf numFmtId="0" fontId="0" fillId="11" borderId="62" xfId="0" applyFont="1" applyFill="1" applyBorder="1" applyAlignment="1">
      <alignment horizontal="center" vertical="center"/>
    </xf>
    <xf numFmtId="165" fontId="0" fillId="11" borderId="19" xfId="0" applyNumberFormat="1" applyFont="1" applyFill="1" applyBorder="1" applyAlignment="1">
      <alignment horizontal="center" vertical="center"/>
    </xf>
    <xf numFmtId="165" fontId="0" fillId="11" borderId="21" xfId="0" applyNumberFormat="1" applyFont="1" applyFill="1" applyBorder="1" applyAlignment="1">
      <alignment horizontal="center" vertical="center"/>
    </xf>
    <xf numFmtId="0" fontId="10" fillId="7" borderId="18" xfId="0" applyFont="1" applyFill="1" applyBorder="1" applyAlignment="1">
      <alignment horizontal="center" vertical="center"/>
    </xf>
    <xf numFmtId="0" fontId="10" fillId="7" borderId="60" xfId="0" applyFont="1" applyFill="1" applyBorder="1" applyAlignment="1">
      <alignment horizontal="center" vertical="center"/>
    </xf>
    <xf numFmtId="0" fontId="35" fillId="12" borderId="14" xfId="0" applyFont="1" applyFill="1" applyBorder="1" applyAlignment="1">
      <alignment horizontal="center" vertical="center" wrapText="1"/>
    </xf>
    <xf numFmtId="0" fontId="35" fillId="12" borderId="15" xfId="0" applyFont="1" applyFill="1" applyBorder="1" applyAlignment="1">
      <alignment horizontal="center" vertical="center" wrapText="1"/>
    </xf>
    <xf numFmtId="0" fontId="35" fillId="12" borderId="68" xfId="0"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6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61" xfId="0" applyFill="1" applyBorder="1" applyAlignment="1">
      <alignment horizontal="center" vertical="center" wrapText="1"/>
    </xf>
    <xf numFmtId="0" fontId="0" fillId="7" borderId="1" xfId="0" applyFont="1" applyFill="1" applyBorder="1" applyAlignment="1">
      <alignment horizontal="center" vertical="center"/>
    </xf>
    <xf numFmtId="0" fontId="0" fillId="7" borderId="61" xfId="0" applyFont="1" applyFill="1" applyBorder="1" applyAlignment="1">
      <alignment horizontal="center" vertical="center"/>
    </xf>
    <xf numFmtId="0" fontId="10" fillId="7" borderId="18" xfId="0" applyFont="1" applyFill="1" applyBorder="1" applyAlignment="1">
      <alignment horizontal="center" vertical="center" wrapText="1"/>
    </xf>
    <xf numFmtId="165" fontId="0" fillId="7" borderId="17" xfId="0" applyNumberFormat="1" applyFont="1" applyFill="1" applyBorder="1" applyAlignment="1">
      <alignment horizontal="center" vertical="center"/>
    </xf>
    <xf numFmtId="0" fontId="3" fillId="0" borderId="1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1" xfId="0" applyFont="1" applyFill="1" applyBorder="1" applyAlignment="1">
      <alignment horizontal="center" vertical="center"/>
    </xf>
    <xf numFmtId="165" fontId="0" fillId="7" borderId="20" xfId="0" applyNumberFormat="1" applyFont="1" applyFill="1" applyBorder="1" applyAlignment="1">
      <alignment horizontal="center" vertical="center"/>
    </xf>
    <xf numFmtId="0" fontId="4" fillId="0" borderId="23" xfId="0" applyFont="1" applyBorder="1" applyAlignment="1">
      <alignment horizontal="left" vertical="top" wrapText="1"/>
    </xf>
    <xf numFmtId="0" fontId="4" fillId="0" borderId="1" xfId="0" applyFont="1" applyBorder="1" applyAlignment="1">
      <alignment horizontal="left" vertical="top" wrapText="1"/>
    </xf>
    <xf numFmtId="0" fontId="4" fillId="0" borderId="16" xfId="0" applyFont="1" applyBorder="1" applyAlignment="1">
      <alignment horizontal="left" vertical="top" wrapText="1"/>
    </xf>
    <xf numFmtId="0" fontId="8" fillId="0" borderId="3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8" fillId="0" borderId="3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4" fillId="0" borderId="32" xfId="0" applyFont="1" applyBorder="1" applyAlignment="1">
      <alignment horizontal="left" vertical="top" wrapText="1"/>
    </xf>
    <xf numFmtId="0" fontId="4" fillId="0" borderId="5" xfId="0" applyFont="1" applyBorder="1" applyAlignment="1">
      <alignment horizontal="left" vertical="top" wrapText="1"/>
    </xf>
    <xf numFmtId="0" fontId="4" fillId="0" borderId="33" xfId="0" applyFont="1" applyBorder="1" applyAlignment="1">
      <alignment horizontal="left" vertical="top" wrapText="1"/>
    </xf>
    <xf numFmtId="0" fontId="8" fillId="0" borderId="3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4" fillId="0" borderId="32"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33" xfId="0" applyFont="1" applyFill="1" applyBorder="1" applyAlignment="1">
      <alignment horizontal="left" vertical="top" wrapText="1"/>
    </xf>
    <xf numFmtId="0" fontId="20" fillId="0" borderId="37" xfId="0" applyFont="1" applyBorder="1" applyAlignment="1">
      <alignment horizontal="left" vertical="top" wrapText="1"/>
    </xf>
    <xf numFmtId="0" fontId="20" fillId="0" borderId="35" xfId="0" applyFont="1" applyBorder="1" applyAlignment="1">
      <alignment horizontal="left" vertical="top" wrapText="1"/>
    </xf>
    <xf numFmtId="0" fontId="20" fillId="0" borderId="38" xfId="0" applyFont="1" applyBorder="1" applyAlignment="1">
      <alignment horizontal="left" vertical="top"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36" xfId="0" applyFont="1" applyBorder="1" applyAlignment="1">
      <alignment horizontal="center" vertical="center" wrapText="1"/>
    </xf>
    <xf numFmtId="0" fontId="4" fillId="0" borderId="23"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6" xfId="0" applyFont="1" applyFill="1" applyBorder="1" applyAlignment="1">
      <alignment horizontal="left" vertical="top" wrapText="1"/>
    </xf>
    <xf numFmtId="0" fontId="8" fillId="0" borderId="3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8" fillId="0" borderId="5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53" xfId="0" applyFont="1" applyBorder="1" applyAlignment="1">
      <alignment horizontal="left" vertical="top" wrapText="1"/>
    </xf>
    <xf numFmtId="0" fontId="4" fillId="0" borderId="3" xfId="0" applyFont="1" applyBorder="1" applyAlignment="1">
      <alignment horizontal="left" vertical="top" wrapText="1"/>
    </xf>
    <xf numFmtId="0" fontId="4" fillId="0" borderId="24" xfId="0" applyFont="1" applyBorder="1" applyAlignment="1">
      <alignment horizontal="left" vertical="top" wrapText="1"/>
    </xf>
    <xf numFmtId="0" fontId="13" fillId="0" borderId="8" xfId="0" applyFont="1" applyBorder="1" applyAlignment="1">
      <alignment vertical="top"/>
    </xf>
    <xf numFmtId="0" fontId="13" fillId="0" borderId="3" xfId="0" applyFont="1" applyBorder="1" applyAlignment="1">
      <alignment vertical="top"/>
    </xf>
    <xf numFmtId="0" fontId="13" fillId="0" borderId="9" xfId="0" applyFont="1" applyBorder="1" applyAlignment="1">
      <alignment vertical="top"/>
    </xf>
    <xf numFmtId="0" fontId="4" fillId="0" borderId="41" xfId="0" applyFont="1" applyBorder="1" applyAlignment="1">
      <alignment horizontal="left" vertical="top" wrapText="1"/>
    </xf>
    <xf numFmtId="0" fontId="4" fillId="0" borderId="40" xfId="0" applyFont="1" applyFill="1" applyBorder="1" applyAlignment="1">
      <alignment horizontal="left" vertical="top" wrapText="1"/>
    </xf>
    <xf numFmtId="0" fontId="4" fillId="0" borderId="42" xfId="0" applyFont="1" applyFill="1" applyBorder="1" applyAlignment="1">
      <alignment horizontal="left" vertical="top" wrapText="1"/>
    </xf>
    <xf numFmtId="0" fontId="8" fillId="0" borderId="39" xfId="0" applyFont="1" applyFill="1" applyBorder="1" applyAlignment="1">
      <alignment vertical="top" wrapText="1"/>
    </xf>
    <xf numFmtId="0" fontId="8" fillId="0" borderId="40" xfId="0" applyFont="1" applyFill="1" applyBorder="1" applyAlignment="1">
      <alignment vertical="top" wrapText="1"/>
    </xf>
    <xf numFmtId="0" fontId="4" fillId="0" borderId="40" xfId="0" applyFont="1" applyBorder="1" applyAlignment="1">
      <alignment horizontal="left" vertical="top" wrapText="1"/>
    </xf>
    <xf numFmtId="0" fontId="4" fillId="0" borderId="42" xfId="0" applyFont="1" applyBorder="1" applyAlignment="1">
      <alignment horizontal="left" vertical="top" wrapText="1"/>
    </xf>
    <xf numFmtId="0" fontId="14" fillId="5" borderId="43"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8" fillId="0" borderId="8" xfId="0" applyFont="1" applyFill="1" applyBorder="1" applyAlignment="1">
      <alignment vertical="top" wrapText="1"/>
    </xf>
    <xf numFmtId="0" fontId="8" fillId="0" borderId="3" xfId="0" applyFont="1" applyFill="1" applyBorder="1" applyAlignment="1">
      <alignment vertical="top" wrapText="1"/>
    </xf>
    <xf numFmtId="0" fontId="8" fillId="0" borderId="9" xfId="0" applyFont="1" applyFill="1" applyBorder="1" applyAlignment="1">
      <alignment vertical="top" wrapText="1"/>
    </xf>
    <xf numFmtId="0" fontId="4" fillId="0" borderId="41" xfId="0" applyFont="1" applyFill="1" applyBorder="1" applyAlignment="1">
      <alignment vertical="top" wrapText="1"/>
    </xf>
    <xf numFmtId="0" fontId="4" fillId="0" borderId="3" xfId="0" applyFont="1" applyFill="1" applyBorder="1" applyAlignment="1">
      <alignment vertical="top" wrapText="1"/>
    </xf>
    <xf numFmtId="0" fontId="4" fillId="0" borderId="24" xfId="0" applyFont="1" applyFill="1" applyBorder="1" applyAlignment="1">
      <alignment vertical="top" wrapText="1"/>
    </xf>
    <xf numFmtId="0" fontId="4" fillId="0" borderId="46" xfId="0" applyFont="1" applyBorder="1" applyAlignment="1">
      <alignment horizontal="left" vertical="top" wrapText="1"/>
    </xf>
    <xf numFmtId="0" fontId="4" fillId="0" borderId="47" xfId="0" applyFont="1" applyBorder="1" applyAlignment="1">
      <alignment horizontal="left" vertical="top" wrapText="1"/>
    </xf>
    <xf numFmtId="0" fontId="8" fillId="0" borderId="39" xfId="0" applyFont="1" applyBorder="1" applyAlignment="1">
      <alignment vertical="top" wrapText="1"/>
    </xf>
    <xf numFmtId="0" fontId="8" fillId="0" borderId="40" xfId="0" applyFont="1" applyBorder="1" applyAlignment="1">
      <alignment vertical="top" wrapText="1"/>
    </xf>
    <xf numFmtId="0" fontId="8" fillId="0" borderId="48" xfId="0" applyFont="1" applyBorder="1" applyAlignment="1">
      <alignment vertical="top" wrapText="1"/>
    </xf>
    <xf numFmtId="0" fontId="8" fillId="0" borderId="46" xfId="0" applyFont="1" applyBorder="1" applyAlignment="1">
      <alignment vertical="top" wrapText="1"/>
    </xf>
    <xf numFmtId="0" fontId="8" fillId="0" borderId="8"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9" xfId="0" applyFont="1" applyFill="1" applyBorder="1" applyAlignment="1">
      <alignment horizontal="left" vertical="top" wrapText="1"/>
    </xf>
    <xf numFmtId="0" fontId="4" fillId="0" borderId="41"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40" xfId="0" applyFont="1" applyBorder="1" applyAlignment="1">
      <alignment vertical="top" wrapText="1"/>
    </xf>
    <xf numFmtId="0" fontId="4" fillId="0" borderId="42" xfId="0" applyFont="1" applyBorder="1" applyAlignment="1">
      <alignment vertical="top" wrapText="1"/>
    </xf>
    <xf numFmtId="0" fontId="13" fillId="0" borderId="39" xfId="0" applyFont="1" applyBorder="1" applyAlignment="1">
      <alignment vertical="top" wrapText="1"/>
    </xf>
    <xf numFmtId="0" fontId="13" fillId="0" borderId="40" xfId="0" applyFont="1" applyBorder="1" applyAlignment="1">
      <alignment vertical="top" wrapText="1"/>
    </xf>
    <xf numFmtId="0" fontId="4" fillId="0" borderId="41" xfId="0" applyNumberFormat="1" applyFont="1" applyBorder="1" applyAlignment="1">
      <alignment horizontal="left" vertical="top" wrapText="1"/>
    </xf>
    <xf numFmtId="0" fontId="4" fillId="0" borderId="3" xfId="0" applyNumberFormat="1" applyFont="1" applyBorder="1" applyAlignment="1">
      <alignment horizontal="left" vertical="top" wrapText="1"/>
    </xf>
    <xf numFmtId="0" fontId="4" fillId="0" borderId="24" xfId="0" applyNumberFormat="1" applyFont="1" applyBorder="1" applyAlignment="1">
      <alignment horizontal="left" vertical="top" wrapText="1"/>
    </xf>
    <xf numFmtId="0" fontId="13" fillId="0" borderId="8" xfId="0" applyFont="1" applyBorder="1" applyAlignment="1">
      <alignment horizontal="left" vertical="top" wrapText="1"/>
    </xf>
    <xf numFmtId="0" fontId="13" fillId="0" borderId="3" xfId="0" applyFont="1" applyBorder="1" applyAlignment="1">
      <alignment horizontal="left" vertical="top" wrapText="1"/>
    </xf>
    <xf numFmtId="0" fontId="13" fillId="0" borderId="9" xfId="0" applyFont="1" applyBorder="1" applyAlignment="1">
      <alignment horizontal="left" vertical="top" wrapText="1"/>
    </xf>
    <xf numFmtId="0" fontId="4" fillId="0" borderId="40" xfId="0" applyFont="1" applyFill="1" applyBorder="1" applyAlignment="1">
      <alignment vertical="top" wrapText="1"/>
    </xf>
    <xf numFmtId="0" fontId="4" fillId="0" borderId="42" xfId="0" applyFont="1" applyFill="1" applyBorder="1" applyAlignment="1">
      <alignment vertical="top" wrapText="1"/>
    </xf>
    <xf numFmtId="0" fontId="17" fillId="0" borderId="0" xfId="0" applyFont="1" applyBorder="1" applyAlignment="1">
      <alignment horizontal="left" vertical="top"/>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4" fillId="0" borderId="35" xfId="0" applyFont="1" applyBorder="1" applyAlignment="1">
      <alignment horizontal="left" vertical="center" wrapText="1"/>
    </xf>
    <xf numFmtId="0" fontId="4" fillId="0" borderId="38" xfId="0"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8" fillId="0" borderId="31" xfId="0" applyFont="1" applyBorder="1" applyAlignment="1">
      <alignment horizontal="left" vertical="center" wrapText="1"/>
    </xf>
    <xf numFmtId="0" fontId="8" fillId="0" borderId="1" xfId="0" applyFont="1" applyBorder="1" applyAlignment="1">
      <alignment horizontal="left" vertical="center" wrapText="1"/>
    </xf>
    <xf numFmtId="0" fontId="8" fillId="0" borderId="3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15" fillId="6" borderId="49"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15" fillId="6" borderId="51" xfId="0" applyFont="1" applyFill="1" applyBorder="1" applyAlignment="1">
      <alignment horizontal="center" vertical="center" wrapText="1"/>
    </xf>
    <xf numFmtId="0" fontId="8" fillId="0" borderId="52" xfId="0" applyFont="1" applyBorder="1" applyAlignment="1">
      <alignment horizontal="left" vertical="center" wrapText="1"/>
    </xf>
    <xf numFmtId="0" fontId="8" fillId="0" borderId="5" xfId="0" applyFont="1" applyBorder="1" applyAlignment="1">
      <alignment horizontal="left" vertical="center" wrapText="1"/>
    </xf>
    <xf numFmtId="0" fontId="4" fillId="0" borderId="5" xfId="0" applyFont="1" applyBorder="1" applyAlignment="1">
      <alignment horizontal="left" vertical="center" wrapText="1"/>
    </xf>
    <xf numFmtId="0" fontId="4" fillId="0" borderId="33" xfId="0" applyFont="1" applyBorder="1" applyAlignment="1">
      <alignment horizontal="left" vertical="center" wrapText="1"/>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24" fillId="9" borderId="0" xfId="3" applyFont="1" applyAlignment="1">
      <alignment horizontal="center"/>
    </xf>
    <xf numFmtId="0" fontId="25" fillId="8" borderId="0" xfId="2" applyFont="1" applyAlignment="1">
      <alignment horizontal="center"/>
    </xf>
    <xf numFmtId="0" fontId="36" fillId="0" borderId="0" xfId="4" applyFont="1" applyAlignment="1">
      <alignment horizontal="left" wrapText="1"/>
    </xf>
  </cellXfs>
  <cellStyles count="6">
    <cellStyle name="Accent1" xfId="2" builtinId="29"/>
    <cellStyle name="Accent4" xfId="3" builtinId="41"/>
    <cellStyle name="Hyperlink" xfId="1" builtinId="8"/>
    <cellStyle name="Normal" xfId="0" builtinId="0"/>
    <cellStyle name="Normal 2" xfId="4"/>
    <cellStyle name="Normal 2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FF99"/>
      <color rgb="FF99FF66"/>
      <color rgb="FF66FFFF"/>
      <color rgb="FFCCECFF"/>
      <color rgb="FFCC66FF"/>
      <color rgb="FF99FF33"/>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28575</xdr:colOff>
      <xdr:row>2</xdr:row>
      <xdr:rowOff>76199</xdr:rowOff>
    </xdr:from>
    <xdr:to>
      <xdr:col>9</xdr:col>
      <xdr:colOff>47625</xdr:colOff>
      <xdr:row>38</xdr:row>
      <xdr:rowOff>76200</xdr:rowOff>
    </xdr:to>
    <xdr:sp macro="" textlink="">
      <xdr:nvSpPr>
        <xdr:cNvPr id="5" name="TextBox 4"/>
        <xdr:cNvSpPr txBox="1"/>
      </xdr:nvSpPr>
      <xdr:spPr>
        <a:xfrm>
          <a:off x="257175" y="361949"/>
          <a:ext cx="7153275" cy="5143501"/>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800" b="1" i="0" u="none" strike="noStrike">
              <a:solidFill>
                <a:schemeClr val="dk1"/>
              </a:solidFill>
              <a:latin typeface="+mn-lt"/>
              <a:ea typeface="+mn-ea"/>
              <a:cs typeface="+mn-cs"/>
            </a:rPr>
            <a:t>FROM:</a:t>
          </a:r>
          <a:r>
            <a:rPr lang="en-US" sz="1800" b="0"/>
            <a:t>         </a:t>
          </a:r>
          <a:r>
            <a:rPr lang="en-US" sz="1800" b="0" i="0" u="none" strike="noStrike">
              <a:solidFill>
                <a:schemeClr val="dk1"/>
              </a:solidFill>
              <a:latin typeface="+mn-lt"/>
              <a:ea typeface="+mn-ea"/>
              <a:cs typeface="+mn-cs"/>
            </a:rPr>
            <a:t>NDIA PMSC Planning Committee</a:t>
          </a:r>
          <a:endParaRPr lang="en-US" sz="1800" b="0"/>
        </a:p>
        <a:p>
          <a:r>
            <a:rPr lang="en-US" sz="1800" b="1" i="0" u="none" strike="noStrike">
              <a:solidFill>
                <a:schemeClr val="dk1"/>
              </a:solidFill>
              <a:latin typeface="+mn-lt"/>
              <a:ea typeface="+mn-ea"/>
              <a:cs typeface="+mn-cs"/>
            </a:rPr>
            <a:t>TO:</a:t>
          </a:r>
          <a:r>
            <a:rPr lang="en-US" sz="1800" b="1"/>
            <a:t>               </a:t>
          </a:r>
          <a:r>
            <a:rPr lang="en-US" sz="1800" b="0" i="0" u="none" strike="noStrike">
              <a:solidFill>
                <a:schemeClr val="dk1"/>
              </a:solidFill>
              <a:latin typeface="+mn-lt"/>
              <a:ea typeface="+mn-ea"/>
              <a:cs typeface="+mn-cs"/>
            </a:rPr>
            <a:t>GOVERNMENT ATTENDEES</a:t>
          </a:r>
          <a:r>
            <a:rPr lang="en-US" sz="1800" b="0"/>
            <a:t> </a:t>
          </a:r>
        </a:p>
        <a:p>
          <a:r>
            <a:rPr lang="en-US" sz="1800" b="1" i="0" u="none" strike="noStrike">
              <a:solidFill>
                <a:schemeClr val="dk1"/>
              </a:solidFill>
              <a:latin typeface="+mn-lt"/>
              <a:ea typeface="+mn-ea"/>
              <a:cs typeface="+mn-cs"/>
            </a:rPr>
            <a:t>SUBJECT:  </a:t>
          </a:r>
          <a:r>
            <a:rPr lang="en-US" sz="1800" b="1"/>
            <a:t>   </a:t>
          </a:r>
          <a:r>
            <a:rPr lang="en-US" sz="1800" b="0" i="0" u="none" strike="noStrike">
              <a:solidFill>
                <a:schemeClr val="dk1"/>
              </a:solidFill>
              <a:latin typeface="+mn-lt"/>
              <a:ea typeface="+mn-ea"/>
              <a:cs typeface="+mn-cs"/>
            </a:rPr>
            <a:t>Meals for PMSC Participants</a:t>
          </a:r>
          <a:r>
            <a:rPr lang="en-US" sz="1800" b="0"/>
            <a:t> </a:t>
          </a:r>
        </a:p>
        <a:p>
          <a:endParaRPr lang="en-US" sz="1800" b="0" i="0" u="none" strike="noStrike">
            <a:solidFill>
              <a:schemeClr val="dk1"/>
            </a:solidFill>
            <a:latin typeface="+mn-lt"/>
            <a:ea typeface="+mn-ea"/>
            <a:cs typeface="+mn-cs"/>
          </a:endParaRPr>
        </a:p>
        <a:p>
          <a:r>
            <a:rPr lang="en-US" sz="1800" b="0" i="0" u="none" strike="noStrike">
              <a:solidFill>
                <a:schemeClr val="dk1"/>
              </a:solidFill>
              <a:latin typeface="+mn-lt"/>
              <a:ea typeface="+mn-ea"/>
              <a:cs typeface="+mn-cs"/>
            </a:rPr>
            <a:t>ATK</a:t>
          </a:r>
          <a:r>
            <a:rPr lang="en-US" sz="1800" b="0" i="0" u="none" strike="noStrike" baseline="0">
              <a:solidFill>
                <a:schemeClr val="dk1"/>
              </a:solidFill>
              <a:latin typeface="+mn-lt"/>
              <a:ea typeface="+mn-ea"/>
              <a:cs typeface="+mn-cs"/>
            </a:rPr>
            <a:t> and ARES Project Management</a:t>
          </a:r>
          <a:r>
            <a:rPr lang="en-US" sz="1800" b="0" i="0" u="none" strike="noStrike">
              <a:solidFill>
                <a:schemeClr val="dk1"/>
              </a:solidFill>
              <a:latin typeface="+mn-lt"/>
              <a:ea typeface="+mn-ea"/>
              <a:cs typeface="+mn-cs"/>
            </a:rPr>
            <a:t> will provide a continental breakfast</a:t>
          </a:r>
          <a:r>
            <a:rPr lang="en-US" sz="1800" b="0" i="0" u="none" strike="noStrike" baseline="0">
              <a:solidFill>
                <a:schemeClr val="dk1"/>
              </a:solidFill>
              <a:latin typeface="+mn-lt"/>
              <a:ea typeface="+mn-ea"/>
              <a:cs typeface="+mn-cs"/>
            </a:rPr>
            <a:t> </a:t>
          </a:r>
          <a:r>
            <a:rPr lang="en-US" sz="1800" b="0" i="0" u="none" strike="noStrike">
              <a:solidFill>
                <a:schemeClr val="dk1"/>
              </a:solidFill>
              <a:latin typeface="+mn-lt"/>
              <a:ea typeface="+mn-ea"/>
              <a:cs typeface="+mn-cs"/>
            </a:rPr>
            <a:t>and afternoon snacks each day for all participants.  The cost is estimated</a:t>
          </a:r>
          <a:r>
            <a:rPr lang="en-US" sz="1800" b="0" i="0" u="none" strike="noStrike" baseline="0">
              <a:solidFill>
                <a:schemeClr val="dk1"/>
              </a:solidFill>
              <a:latin typeface="+mn-lt"/>
              <a:ea typeface="+mn-ea"/>
              <a:cs typeface="+mn-cs"/>
            </a:rPr>
            <a:t> at $20 per person per day and covers breakfast, lunch and snacks</a:t>
          </a:r>
          <a:r>
            <a:rPr lang="en-US" sz="1800" b="0" i="0" u="none" strike="noStrike">
              <a:solidFill>
                <a:schemeClr val="dk1"/>
              </a:solidFill>
              <a:latin typeface="+mn-lt"/>
              <a:ea typeface="+mn-ea"/>
              <a:cs typeface="+mn-cs"/>
            </a:rPr>
            <a:t>.   A basket</a:t>
          </a:r>
          <a:r>
            <a:rPr lang="en-US" sz="1800" b="0" i="0" u="none" strike="noStrike" baseline="0">
              <a:solidFill>
                <a:schemeClr val="dk1"/>
              </a:solidFill>
              <a:latin typeface="+mn-lt"/>
              <a:ea typeface="+mn-ea"/>
              <a:cs typeface="+mn-cs"/>
            </a:rPr>
            <a:t> will provided for your convenience.</a:t>
          </a:r>
          <a:r>
            <a:rPr lang="en-US" sz="1800" b="0" i="0" u="none" strike="noStrike">
              <a:solidFill>
                <a:schemeClr val="dk1"/>
              </a:solidFill>
              <a:latin typeface="+mn-lt"/>
              <a:ea typeface="+mn-ea"/>
              <a:cs typeface="+mn-cs"/>
            </a:rPr>
            <a:t/>
          </a:r>
          <a:br>
            <a:rPr lang="en-US" sz="1800" b="0" i="0" u="none" strike="noStrike">
              <a:solidFill>
                <a:schemeClr val="dk1"/>
              </a:solidFill>
              <a:latin typeface="+mn-lt"/>
              <a:ea typeface="+mn-ea"/>
              <a:cs typeface="+mn-cs"/>
            </a:rPr>
          </a:br>
          <a:r>
            <a:rPr lang="en-US" sz="1800" b="0" i="0" u="none" strike="noStrike">
              <a:solidFill>
                <a:schemeClr val="dk1"/>
              </a:solidFill>
              <a:latin typeface="+mn-lt"/>
              <a:ea typeface="+mn-ea"/>
              <a:cs typeface="+mn-cs"/>
            </a:rPr>
            <a:t/>
          </a:r>
          <a:br>
            <a:rPr lang="en-US" sz="1800" b="0" i="0" u="none" strike="noStrike">
              <a:solidFill>
                <a:schemeClr val="dk1"/>
              </a:solidFill>
              <a:latin typeface="+mn-lt"/>
              <a:ea typeface="+mn-ea"/>
              <a:cs typeface="+mn-cs"/>
            </a:rPr>
          </a:br>
          <a:r>
            <a:rPr lang="en-US" sz="1800" b="0" i="0" u="none" strike="noStrike">
              <a:solidFill>
                <a:schemeClr val="dk1"/>
              </a:solidFill>
              <a:latin typeface="+mn-lt"/>
              <a:ea typeface="+mn-ea"/>
              <a:cs typeface="+mn-cs"/>
            </a:rPr>
            <a:t>Please review this information and consult with your designated agency ethics official for guidance on whether you can accept, or if reimbursement is required.  If necessary, payment can be rendered in cash or check during the event.  </a:t>
          </a:r>
          <a:br>
            <a:rPr lang="en-US" sz="1800" b="0" i="0" u="none" strike="noStrike">
              <a:solidFill>
                <a:schemeClr val="dk1"/>
              </a:solidFill>
              <a:latin typeface="+mn-lt"/>
              <a:ea typeface="+mn-ea"/>
              <a:cs typeface="+mn-cs"/>
            </a:rPr>
          </a:br>
          <a:r>
            <a:rPr lang="en-US" sz="1800" b="0" i="0" u="none" strike="noStrike">
              <a:solidFill>
                <a:schemeClr val="dk1"/>
              </a:solidFill>
              <a:latin typeface="+mn-lt"/>
              <a:ea typeface="+mn-ea"/>
              <a:cs typeface="+mn-cs"/>
            </a:rPr>
            <a:t/>
          </a:r>
          <a:br>
            <a:rPr lang="en-US" sz="1800" b="0" i="0" u="none" strike="noStrike">
              <a:solidFill>
                <a:schemeClr val="dk1"/>
              </a:solidFill>
              <a:latin typeface="+mn-lt"/>
              <a:ea typeface="+mn-ea"/>
              <a:cs typeface="+mn-cs"/>
            </a:rPr>
          </a:br>
          <a:r>
            <a:rPr lang="en-US" sz="1800" b="0" i="0" u="none" strike="noStrike">
              <a:solidFill>
                <a:schemeClr val="dk1"/>
              </a:solidFill>
              <a:latin typeface="+mn-lt"/>
              <a:ea typeface="+mn-ea"/>
              <a:cs typeface="+mn-cs"/>
            </a:rPr>
            <a:t>Questions should be addressed to </a:t>
          </a:r>
          <a:r>
            <a:rPr lang="en-US" sz="1800" b="0" i="0" u="none" strike="noStrike">
              <a:solidFill>
                <a:srgbClr val="C00000"/>
              </a:solidFill>
              <a:latin typeface="+mn-lt"/>
              <a:ea typeface="+mn-ea"/>
              <a:cs typeface="+mn-cs"/>
            </a:rPr>
            <a:t>Tracie</a:t>
          </a:r>
          <a:r>
            <a:rPr lang="en-US" sz="1800" b="0" i="0" u="none" strike="noStrike" baseline="0">
              <a:solidFill>
                <a:srgbClr val="C00000"/>
              </a:solidFill>
              <a:latin typeface="+mn-lt"/>
              <a:ea typeface="+mn-ea"/>
              <a:cs typeface="+mn-cs"/>
            </a:rPr>
            <a:t> Thompson </a:t>
          </a:r>
          <a:r>
            <a:rPr lang="en-US" sz="1800" b="0" i="0" u="none" strike="noStrike">
              <a:solidFill>
                <a:srgbClr val="C00000"/>
              </a:solidFill>
              <a:latin typeface="+mn-lt"/>
              <a:ea typeface="+mn-ea"/>
              <a:cs typeface="+mn-cs"/>
            </a:rPr>
            <a:t>at 727-743-</a:t>
          </a:r>
          <a:r>
            <a:rPr lang="en-US" sz="1800" b="0">
              <a:solidFill>
                <a:srgbClr val="C00000"/>
              </a:solidFill>
            </a:rPr>
            <a:t> 3004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485775</xdr:colOff>
      <xdr:row>50</xdr:row>
      <xdr:rowOff>9525</xdr:rowOff>
    </xdr:to>
    <xdr:pic>
      <xdr:nvPicPr>
        <xdr:cNvPr id="8" name="Pictur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29575" cy="812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11</xdr:col>
      <xdr:colOff>409575</xdr:colOff>
      <xdr:row>73</xdr:row>
      <xdr:rowOff>57150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76500"/>
          <a:ext cx="7953375" cy="7915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485775</xdr:colOff>
      <xdr:row>52</xdr:row>
      <xdr:rowOff>38100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29575" cy="843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11</xdr:col>
      <xdr:colOff>485775</xdr:colOff>
      <xdr:row>117</xdr:row>
      <xdr:rowOff>123825</xdr:rowOff>
    </xdr:to>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715375"/>
          <a:ext cx="8029575" cy="812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476250</xdr:colOff>
      <xdr:row>59</xdr:row>
      <xdr:rowOff>28575</xdr:rowOff>
    </xdr:to>
    <xdr:sp macro="" textlink="">
      <xdr:nvSpPr>
        <xdr:cNvPr id="7170" name="AutoShape 2"/>
        <xdr:cNvSpPr>
          <a:spLocks noChangeAspect="1" noChangeArrowheads="1" noTextEdit="1"/>
        </xdr:cNvSpPr>
      </xdr:nvSpPr>
      <xdr:spPr bwMode="auto">
        <a:xfrm>
          <a:off x="257175" y="695325"/>
          <a:ext cx="7915275" cy="7886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xdr:row>
      <xdr:rowOff>9525</xdr:rowOff>
    </xdr:from>
    <xdr:to>
      <xdr:col>12</xdr:col>
      <xdr:colOff>180975</xdr:colOff>
      <xdr:row>57</xdr:row>
      <xdr:rowOff>47625</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419100"/>
          <a:ext cx="7667625" cy="78962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304800</xdr:colOff>
      <xdr:row>2</xdr:row>
      <xdr:rowOff>104776</xdr:rowOff>
    </xdr:from>
    <xdr:ext cx="5476875" cy="6981824"/>
    <xdr:sp macro="" textlink="">
      <xdr:nvSpPr>
        <xdr:cNvPr id="2" name="TextBox 1"/>
        <xdr:cNvSpPr txBox="1"/>
      </xdr:nvSpPr>
      <xdr:spPr>
        <a:xfrm>
          <a:off x="304800" y="390526"/>
          <a:ext cx="5476875" cy="6981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b="1"/>
            <a:t>DESTINATION &amp; Location</a:t>
          </a:r>
        </a:p>
        <a:p>
          <a:r>
            <a:rPr lang="en-US" sz="1200" b="1"/>
            <a:t>Guide to Tucson, Arizona</a:t>
          </a:r>
        </a:p>
        <a:p>
          <a:r>
            <a:rPr lang="en-US" sz="1200"/>
            <a:t>Tucson is surrounded by five mountain ranges and our resort rests in the shadow of the Santa Catalina Mountains under the warm southwestern sun. What makes the city so special is that despite being a growing metropolis, it still retains its friendly, typically Arizonan, western charm. Discover 19th century architecture or visit local Tucson </a:t>
          </a:r>
          <a:r>
            <a:rPr lang="en-US" sz="1200">
              <a:hlinkClick xmlns:r="http://schemas.openxmlformats.org/officeDocument/2006/relationships" r:id=""/>
            </a:rPr>
            <a:t>attractions</a:t>
          </a:r>
          <a:r>
            <a:rPr lang="en-US" sz="1200"/>
            <a:t> like Tohono Chul Park, Catalina State Park or Biosphere 2.</a:t>
          </a:r>
        </a:p>
        <a:p>
          <a:r>
            <a:rPr lang="en-US" sz="1200"/>
            <a:t>Delve into the wonder of the natural world at Arizona-Sonora Desert Museum, enjoy a narrated tram ride through the Sabino Canyon or hike one of the many trails at Saguaro National Park. And don’t forget, however you choose to spend your visit, our Concierge team will be delighted to assist and ensure your stay is unforgettable.</a:t>
          </a:r>
        </a:p>
        <a:p>
          <a:endParaRPr lang="en-US" sz="1200"/>
        </a:p>
        <a:p>
          <a:endParaRPr lang="en-US" sz="1200" b="0">
            <a:effectLst/>
          </a:endParaRPr>
        </a:p>
        <a:p>
          <a:r>
            <a:rPr lang="en-US" sz="1200" b="1">
              <a:solidFill>
                <a:schemeClr val="tx1"/>
              </a:solidFill>
              <a:effectLst/>
              <a:latin typeface="+mn-lt"/>
              <a:ea typeface="+mn-ea"/>
              <a:cs typeface="+mn-cs"/>
            </a:rPr>
            <a:t>Hilton Tucson El Conquistador Golf &amp; Tennis Resort</a:t>
          </a:r>
        </a:p>
        <a:p>
          <a:r>
            <a:rPr lang="en-US" sz="1200" b="0">
              <a:solidFill>
                <a:schemeClr val="tx1"/>
              </a:solidFill>
              <a:effectLst/>
              <a:latin typeface="+mn-lt"/>
              <a:ea typeface="+mn-ea"/>
              <a:cs typeface="+mn-cs"/>
            </a:rPr>
            <a:t>10000 N Oracle Rd</a:t>
          </a:r>
          <a:br>
            <a:rPr lang="en-US" sz="1200" b="0">
              <a:solidFill>
                <a:schemeClr val="tx1"/>
              </a:solidFill>
              <a:effectLst/>
              <a:latin typeface="+mn-lt"/>
              <a:ea typeface="+mn-ea"/>
              <a:cs typeface="+mn-cs"/>
            </a:rPr>
          </a:br>
          <a:r>
            <a:rPr lang="en-US" sz="1200" b="0">
              <a:solidFill>
                <a:schemeClr val="tx1"/>
              </a:solidFill>
              <a:effectLst/>
              <a:latin typeface="+mn-lt"/>
              <a:ea typeface="+mn-ea"/>
              <a:cs typeface="+mn-cs"/>
            </a:rPr>
            <a:t>Tucson, AZ 85737</a:t>
          </a:r>
        </a:p>
        <a:p>
          <a:endParaRPr lang="en-US" sz="1200" b="1"/>
        </a:p>
        <a:p>
          <a:endParaRPr lang="en-US" sz="1200" b="1"/>
        </a:p>
        <a:p>
          <a:r>
            <a:rPr lang="en-US" sz="1200" b="1"/>
            <a:t>GETTING HERE – Driving Directions</a:t>
          </a:r>
        </a:p>
        <a:p>
          <a:r>
            <a:rPr lang="en-US" sz="1200" b="1"/>
            <a:t>By Road</a:t>
          </a:r>
        </a:p>
        <a:p>
          <a:r>
            <a:rPr lang="en-US" sz="1200"/>
            <a:t>Follow interstate 10 and exit onto Tangerine Road heading east. Turn right at Oracle Road heading south and continue 3 miles to El Conquistador Way. Turn Left and the Resort is on your right.</a:t>
          </a:r>
        </a:p>
        <a:p>
          <a:r>
            <a:rPr lang="en-US" sz="1200" b="1"/>
            <a:t>From Tucson International Airport</a:t>
          </a:r>
          <a:r>
            <a:rPr lang="en-US" sz="1200"/>
            <a:t/>
          </a:r>
          <a:br>
            <a:rPr lang="en-US" sz="1200"/>
          </a:br>
          <a:r>
            <a:rPr lang="en-US" sz="1200" b="1"/>
            <a:t>Distance from hotel</a:t>
          </a:r>
          <a:r>
            <a:rPr lang="en-US" sz="1200"/>
            <a:t>: 23 miles</a:t>
          </a:r>
          <a:br>
            <a:rPr lang="en-US" sz="1200"/>
          </a:br>
          <a:r>
            <a:rPr lang="en-US" sz="1200" b="1"/>
            <a:t>Drive time</a:t>
          </a:r>
          <a:r>
            <a:rPr lang="en-US" sz="1200"/>
            <a:t>: 30 - 45 mins</a:t>
          </a:r>
        </a:p>
        <a:p>
          <a:r>
            <a:rPr lang="en-US" sz="1200"/>
            <a:t>Follow interstate 10 west to Ina Road. Exit Ina Road, turn right and head east to Oracle Rd (about 5.3 miles). Turn left onto Oracle Road (north) and continue 2.5 miles to El Conquistador Way. Turn right and the Resort is on your right.</a:t>
          </a:r>
        </a:p>
        <a:p>
          <a:r>
            <a:rPr lang="en-US" sz="1200" b="1"/>
            <a:t>From Phoenix Sky Harbor International</a:t>
          </a:r>
          <a:r>
            <a:rPr lang="en-US" sz="1200"/>
            <a:t/>
          </a:r>
          <a:br>
            <a:rPr lang="en-US" sz="1200"/>
          </a:br>
          <a:r>
            <a:rPr lang="en-US" sz="1200" b="1" i="1"/>
            <a:t>Distance from hotel:</a:t>
          </a:r>
          <a:r>
            <a:rPr lang="en-US" sz="1200"/>
            <a:t> 100 miles</a:t>
          </a:r>
          <a:br>
            <a:rPr lang="en-US" sz="1200"/>
          </a:br>
          <a:r>
            <a:rPr lang="en-US" sz="1200" b="1" i="1"/>
            <a:t>Drive time:</a:t>
          </a:r>
          <a:r>
            <a:rPr lang="en-US" sz="1200"/>
            <a:t> 1h 30mins</a:t>
          </a:r>
        </a:p>
        <a:p>
          <a:r>
            <a:rPr lang="en-US" sz="1200"/>
            <a:t>Exit airport and follow signs to interstate 10 east to Tucson. Exit right off of I-10 and make a left hand turn onto Tangerine Road, follow Tangerine Road to Oracle Road (13.5 miles), turn right onto Oracle Road. Turn south on Oracle Road 3.76 miles to El Conquistador Way. Turn left and the Resort is on your right.</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hyperlink" Target="http://www.hilton.com/en/hi/groups/personalized/P/PIECAHF-ATK-20130127/index.j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499984740745262"/>
    <pageSetUpPr fitToPage="1"/>
  </sheetPr>
  <dimension ref="A1:BL50"/>
  <sheetViews>
    <sheetView showGridLines="0" tabSelected="1" topLeftCell="A13" zoomScaleNormal="100" zoomScalePageLayoutView="150" workbookViewId="0">
      <selection activeCell="I33" sqref="I33:AP33"/>
    </sheetView>
  </sheetViews>
  <sheetFormatPr defaultColWidth="8.875" defaultRowHeight="12.75" x14ac:dyDescent="0.15"/>
  <cols>
    <col min="1" max="1" width="2.625" style="1" customWidth="1"/>
    <col min="2" max="2" width="2.875" style="1" customWidth="1"/>
    <col min="3" max="3" width="4.125" style="2" customWidth="1"/>
    <col min="4" max="4" width="5.375" style="2" customWidth="1"/>
    <col min="5" max="5" width="1.125" style="1" customWidth="1"/>
    <col min="6" max="6" width="4.125" style="1" customWidth="1"/>
    <col min="7" max="7" width="5.375" style="1" customWidth="1"/>
    <col min="8" max="8" width="9.375" style="1" customWidth="1"/>
    <col min="9" max="13" width="2.625" style="1" customWidth="1"/>
    <col min="14" max="14" width="2.375" style="1" customWidth="1"/>
    <col min="15" max="15" width="1.125" style="1" customWidth="1"/>
    <col min="16" max="26" width="2.625" style="1" customWidth="1"/>
    <col min="27" max="28" width="3.5" style="1" customWidth="1"/>
    <col min="29" max="29" width="2.625" style="1" customWidth="1"/>
    <col min="30" max="36" width="2.125" style="1" customWidth="1"/>
    <col min="37" max="37" width="1.625" style="1" customWidth="1"/>
    <col min="38" max="40" width="2.125" style="1" customWidth="1"/>
    <col min="41" max="41" width="8.125" style="1" customWidth="1"/>
    <col min="42" max="42" width="3.75" style="1" customWidth="1"/>
    <col min="43" max="43" width="1.5" style="1" customWidth="1"/>
    <col min="44" max="44" width="8.625" style="1" hidden="1" customWidth="1"/>
    <col min="45" max="45" width="2.875" style="53" customWidth="1"/>
    <col min="46" max="46" width="10.875" style="84" bestFit="1" customWidth="1"/>
    <col min="47" max="47" width="9.375" style="84" bestFit="1" customWidth="1"/>
    <col min="48" max="48" width="9.125" style="84" bestFit="1" customWidth="1"/>
    <col min="49" max="51" width="8.875" style="85"/>
    <col min="52" max="16384" width="8.875" style="1"/>
  </cols>
  <sheetData>
    <row r="1" spans="1:51" s="4" customFormat="1" ht="24" customHeight="1" x14ac:dyDescent="0.15">
      <c r="A1" s="163" t="s">
        <v>199</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64"/>
      <c r="AN1" s="164"/>
      <c r="AO1" s="164"/>
      <c r="AP1" s="165"/>
      <c r="AQ1" s="40"/>
      <c r="AR1" s="40"/>
      <c r="AS1" s="56"/>
      <c r="AT1" s="77"/>
      <c r="AU1" s="79"/>
      <c r="AV1" s="79"/>
      <c r="AW1" s="80"/>
      <c r="AX1" s="80"/>
      <c r="AY1" s="80"/>
    </row>
    <row r="2" spans="1:51" s="4" customFormat="1" ht="24" customHeight="1" x14ac:dyDescent="0.15">
      <c r="A2" s="172" t="s">
        <v>220</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9" t="s">
        <v>268</v>
      </c>
      <c r="AN2" s="180"/>
      <c r="AO2" s="180"/>
      <c r="AP2" s="181"/>
      <c r="AQ2" s="41"/>
      <c r="AR2" s="41"/>
      <c r="AS2" s="56"/>
      <c r="AT2" s="77"/>
      <c r="AU2" s="79"/>
      <c r="AV2" s="79"/>
      <c r="AW2" s="80"/>
      <c r="AX2" s="80"/>
      <c r="AY2" s="80"/>
    </row>
    <row r="3" spans="1:51" s="69" customFormat="1" ht="24" customHeight="1" x14ac:dyDescent="0.2">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2"/>
      <c r="AQ3" s="41"/>
      <c r="AR3" s="41"/>
      <c r="AS3" s="67"/>
      <c r="AT3" s="81"/>
      <c r="AU3" s="82"/>
      <c r="AV3" s="82"/>
      <c r="AW3" s="83"/>
      <c r="AX3" s="83"/>
      <c r="AY3" s="83"/>
    </row>
    <row r="4" spans="1:51" s="69" customFormat="1" ht="24" customHeight="1" x14ac:dyDescent="0.15">
      <c r="A4" s="122" t="s">
        <v>242</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4"/>
      <c r="AQ4" s="41"/>
      <c r="AR4" s="41"/>
      <c r="AS4" s="67"/>
      <c r="AT4" s="81"/>
      <c r="AU4" s="82"/>
      <c r="AV4" s="82"/>
      <c r="AW4" s="83"/>
      <c r="AX4" s="83"/>
      <c r="AY4" s="83"/>
    </row>
    <row r="5" spans="1:51" s="69" customFormat="1" ht="24" customHeight="1" x14ac:dyDescent="0.2">
      <c r="A5" s="133"/>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5"/>
      <c r="AQ5" s="41"/>
      <c r="AR5" s="41"/>
      <c r="AS5" s="67"/>
      <c r="AT5" s="81"/>
      <c r="AU5" s="82"/>
      <c r="AV5" s="82"/>
      <c r="AW5" s="83"/>
      <c r="AX5" s="83"/>
      <c r="AY5" s="83"/>
    </row>
    <row r="6" spans="1:51" s="69" customFormat="1" ht="132.75" customHeight="1" x14ac:dyDescent="0.15">
      <c r="A6" s="125" t="s">
        <v>248</v>
      </c>
      <c r="B6" s="126"/>
      <c r="C6" s="126"/>
      <c r="D6" s="126"/>
      <c r="E6" s="126"/>
      <c r="F6" s="126"/>
      <c r="G6" s="126"/>
      <c r="H6" s="126"/>
      <c r="I6" s="126"/>
      <c r="J6" s="126"/>
      <c r="K6" s="126"/>
      <c r="L6" s="126"/>
      <c r="M6" s="127"/>
      <c r="N6" s="136" t="s">
        <v>263</v>
      </c>
      <c r="O6" s="137"/>
      <c r="P6" s="137"/>
      <c r="Q6" s="137"/>
      <c r="R6" s="137"/>
      <c r="S6" s="137"/>
      <c r="T6" s="137"/>
      <c r="U6" s="137"/>
      <c r="V6" s="137"/>
      <c r="W6" s="137"/>
      <c r="X6" s="137"/>
      <c r="Y6" s="137"/>
      <c r="Z6" s="137"/>
      <c r="AA6" s="137"/>
      <c r="AB6" s="137"/>
      <c r="AC6" s="137"/>
      <c r="AD6" s="138"/>
      <c r="AE6" s="139" t="s">
        <v>221</v>
      </c>
      <c r="AF6" s="139"/>
      <c r="AG6" s="139"/>
      <c r="AH6" s="139"/>
      <c r="AI6" s="139"/>
      <c r="AJ6" s="139"/>
      <c r="AK6" s="139"/>
      <c r="AL6" s="139"/>
      <c r="AM6" s="139"/>
      <c r="AN6" s="139"/>
      <c r="AO6" s="139"/>
      <c r="AP6" s="140"/>
      <c r="AQ6" s="41"/>
      <c r="AR6" s="41"/>
      <c r="AS6" s="67"/>
      <c r="AT6" s="81"/>
      <c r="AU6" s="82"/>
      <c r="AV6" s="82"/>
      <c r="AW6" s="83"/>
      <c r="AX6" s="83"/>
      <c r="AY6" s="83"/>
    </row>
    <row r="7" spans="1:51" ht="21.75" customHeight="1" x14ac:dyDescent="0.15">
      <c r="A7" s="119"/>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42"/>
      <c r="AR7" s="42"/>
      <c r="AS7" s="56"/>
      <c r="AT7" s="77"/>
    </row>
    <row r="8" spans="1:51" ht="21.75" customHeight="1" x14ac:dyDescent="0.15">
      <c r="A8" s="72"/>
      <c r="B8" s="73"/>
      <c r="C8" s="174" t="s">
        <v>225</v>
      </c>
      <c r="D8" s="175"/>
      <c r="E8" s="175"/>
      <c r="F8" s="175"/>
      <c r="G8" s="176"/>
      <c r="H8" s="74" t="s">
        <v>226</v>
      </c>
      <c r="I8" s="174" t="s">
        <v>228</v>
      </c>
      <c r="J8" s="175"/>
      <c r="K8" s="175"/>
      <c r="L8" s="175"/>
      <c r="M8" s="175"/>
      <c r="N8" s="175"/>
      <c r="O8" s="175"/>
      <c r="P8" s="175"/>
      <c r="Q8" s="175"/>
      <c r="R8" s="175"/>
      <c r="S8" s="175"/>
      <c r="T8" s="175"/>
      <c r="U8" s="175"/>
      <c r="V8" s="175"/>
      <c r="W8" s="175"/>
      <c r="X8" s="175"/>
      <c r="Y8" s="175"/>
      <c r="Z8" s="175"/>
      <c r="AA8" s="175"/>
      <c r="AB8" s="175"/>
      <c r="AC8" s="175"/>
      <c r="AD8" s="176"/>
      <c r="AE8" s="177" t="s">
        <v>227</v>
      </c>
      <c r="AF8" s="175"/>
      <c r="AG8" s="175"/>
      <c r="AH8" s="175"/>
      <c r="AI8" s="175"/>
      <c r="AJ8" s="175"/>
      <c r="AK8" s="175"/>
      <c r="AL8" s="175"/>
      <c r="AM8" s="175"/>
      <c r="AN8" s="175"/>
      <c r="AO8" s="175"/>
      <c r="AP8" s="178"/>
      <c r="AQ8" s="42"/>
      <c r="AR8" s="42"/>
      <c r="AS8" s="56"/>
      <c r="AT8" s="77"/>
    </row>
    <row r="9" spans="1:51" ht="24" customHeight="1" x14ac:dyDescent="0.15">
      <c r="A9" s="143" t="s">
        <v>222</v>
      </c>
      <c r="B9" s="144"/>
      <c r="C9" s="128">
        <v>0.3125</v>
      </c>
      <c r="D9" s="128"/>
      <c r="E9" s="70" t="s">
        <v>3</v>
      </c>
      <c r="F9" s="128">
        <f>+C9+AR9</f>
        <v>0.33333333333333331</v>
      </c>
      <c r="G9" s="129"/>
      <c r="H9" s="71">
        <v>30</v>
      </c>
      <c r="I9" s="169" t="s">
        <v>202</v>
      </c>
      <c r="J9" s="169"/>
      <c r="K9" s="169"/>
      <c r="L9" s="169"/>
      <c r="M9" s="169"/>
      <c r="N9" s="169"/>
      <c r="O9" s="169"/>
      <c r="P9" s="169"/>
      <c r="Q9" s="169"/>
      <c r="R9" s="169"/>
      <c r="S9" s="169"/>
      <c r="T9" s="169"/>
      <c r="U9" s="169"/>
      <c r="V9" s="169"/>
      <c r="W9" s="169"/>
      <c r="X9" s="169"/>
      <c r="Y9" s="169"/>
      <c r="Z9" s="169"/>
      <c r="AA9" s="169"/>
      <c r="AB9" s="169"/>
      <c r="AC9" s="169"/>
      <c r="AD9" s="169"/>
      <c r="AE9" s="166" t="s">
        <v>5</v>
      </c>
      <c r="AF9" s="167"/>
      <c r="AG9" s="167"/>
      <c r="AH9" s="167"/>
      <c r="AI9" s="167"/>
      <c r="AJ9" s="167"/>
      <c r="AK9" s="167"/>
      <c r="AL9" s="167"/>
      <c r="AM9" s="167"/>
      <c r="AN9" s="167"/>
      <c r="AO9" s="167"/>
      <c r="AP9" s="168"/>
      <c r="AQ9" s="38"/>
      <c r="AR9" s="38">
        <f>+H9/1440</f>
        <v>2.0833333333333332E-2</v>
      </c>
      <c r="AS9" s="56"/>
      <c r="AT9" s="77"/>
    </row>
    <row r="10" spans="1:51" ht="24" customHeight="1" x14ac:dyDescent="0.15">
      <c r="A10" s="143"/>
      <c r="B10" s="144"/>
      <c r="C10" s="128">
        <f t="shared" ref="C10:C19" si="0">+F9</f>
        <v>0.33333333333333331</v>
      </c>
      <c r="D10" s="128"/>
      <c r="E10" s="70" t="s">
        <v>3</v>
      </c>
      <c r="F10" s="128">
        <f>+C10+AR10</f>
        <v>0.35069444444444442</v>
      </c>
      <c r="G10" s="129"/>
      <c r="H10" s="71">
        <v>25</v>
      </c>
      <c r="I10" s="170" t="s">
        <v>206</v>
      </c>
      <c r="J10" s="170"/>
      <c r="K10" s="170"/>
      <c r="L10" s="170"/>
      <c r="M10" s="170"/>
      <c r="N10" s="170"/>
      <c r="O10" s="170"/>
      <c r="P10" s="170"/>
      <c r="Q10" s="170"/>
      <c r="R10" s="170"/>
      <c r="S10" s="170"/>
      <c r="T10" s="170"/>
      <c r="U10" s="170"/>
      <c r="V10" s="170"/>
      <c r="W10" s="170"/>
      <c r="X10" s="170"/>
      <c r="Y10" s="170"/>
      <c r="Z10" s="170"/>
      <c r="AA10" s="170"/>
      <c r="AB10" s="170"/>
      <c r="AC10" s="170"/>
      <c r="AD10" s="170"/>
      <c r="AE10" s="190" t="s">
        <v>6</v>
      </c>
      <c r="AF10" s="154"/>
      <c r="AG10" s="154"/>
      <c r="AH10" s="154"/>
      <c r="AI10" s="154"/>
      <c r="AJ10" s="154"/>
      <c r="AK10" s="154"/>
      <c r="AL10" s="154"/>
      <c r="AM10" s="154"/>
      <c r="AN10" s="154"/>
      <c r="AO10" s="154"/>
      <c r="AP10" s="191"/>
      <c r="AQ10" s="39"/>
      <c r="AR10" s="38">
        <f>+H10/1440</f>
        <v>1.7361111111111112E-2</v>
      </c>
      <c r="AS10" s="56"/>
      <c r="AT10" s="77"/>
    </row>
    <row r="11" spans="1:51" ht="24" customHeight="1" x14ac:dyDescent="0.15">
      <c r="A11" s="143"/>
      <c r="B11" s="144"/>
      <c r="C11" s="128">
        <f t="shared" si="0"/>
        <v>0.35069444444444442</v>
      </c>
      <c r="D11" s="128"/>
      <c r="E11" s="70" t="s">
        <v>3</v>
      </c>
      <c r="F11" s="128">
        <f>+C11+AR11</f>
        <v>0.3611111111111111</v>
      </c>
      <c r="G11" s="129"/>
      <c r="H11" s="92">
        <v>15</v>
      </c>
      <c r="I11" s="170" t="s">
        <v>255</v>
      </c>
      <c r="J11" s="170"/>
      <c r="K11" s="170"/>
      <c r="L11" s="170"/>
      <c r="M11" s="170"/>
      <c r="N11" s="170"/>
      <c r="O11" s="170"/>
      <c r="P11" s="170"/>
      <c r="Q11" s="170"/>
      <c r="R11" s="170"/>
      <c r="S11" s="170"/>
      <c r="T11" s="170"/>
      <c r="U11" s="170"/>
      <c r="V11" s="170"/>
      <c r="W11" s="170"/>
      <c r="X11" s="170"/>
      <c r="Y11" s="170"/>
      <c r="Z11" s="170"/>
      <c r="AA11" s="170"/>
      <c r="AB11" s="170"/>
      <c r="AC11" s="170"/>
      <c r="AD11" s="170"/>
      <c r="AE11" s="190" t="s">
        <v>6</v>
      </c>
      <c r="AF11" s="154"/>
      <c r="AG11" s="154"/>
      <c r="AH11" s="154"/>
      <c r="AI11" s="154"/>
      <c r="AJ11" s="154"/>
      <c r="AK11" s="154"/>
      <c r="AL11" s="154"/>
      <c r="AM11" s="154"/>
      <c r="AN11" s="154"/>
      <c r="AO11" s="154"/>
      <c r="AP11" s="191"/>
      <c r="AQ11" s="39"/>
      <c r="AR11" s="38">
        <f>+H11/1440</f>
        <v>1.0416666666666666E-2</v>
      </c>
      <c r="AS11" s="56"/>
      <c r="AT11" s="77"/>
    </row>
    <row r="12" spans="1:51" ht="24" customHeight="1" x14ac:dyDescent="0.15">
      <c r="A12" s="143"/>
      <c r="B12" s="144"/>
      <c r="C12" s="128">
        <f t="shared" si="0"/>
        <v>0.3611111111111111</v>
      </c>
      <c r="D12" s="128"/>
      <c r="E12" s="70" t="s">
        <v>3</v>
      </c>
      <c r="F12" s="128">
        <f>+C12+AR12</f>
        <v>0.38194444444444442</v>
      </c>
      <c r="G12" s="129"/>
      <c r="H12" s="71">
        <v>30</v>
      </c>
      <c r="I12" s="170" t="s">
        <v>257</v>
      </c>
      <c r="J12" s="170"/>
      <c r="K12" s="170"/>
      <c r="L12" s="170"/>
      <c r="M12" s="170"/>
      <c r="N12" s="170"/>
      <c r="O12" s="170"/>
      <c r="P12" s="170"/>
      <c r="Q12" s="170"/>
      <c r="R12" s="170"/>
      <c r="S12" s="170"/>
      <c r="T12" s="170"/>
      <c r="U12" s="170"/>
      <c r="V12" s="170"/>
      <c r="W12" s="170"/>
      <c r="X12" s="170"/>
      <c r="Y12" s="170"/>
      <c r="Z12" s="170"/>
      <c r="AA12" s="170"/>
      <c r="AB12" s="170"/>
      <c r="AC12" s="170"/>
      <c r="AD12" s="170"/>
      <c r="AE12" s="190" t="s">
        <v>243</v>
      </c>
      <c r="AF12" s="154"/>
      <c r="AG12" s="154"/>
      <c r="AH12" s="154"/>
      <c r="AI12" s="154"/>
      <c r="AJ12" s="154"/>
      <c r="AK12" s="154"/>
      <c r="AL12" s="154"/>
      <c r="AM12" s="154"/>
      <c r="AN12" s="154"/>
      <c r="AO12" s="154"/>
      <c r="AP12" s="191"/>
      <c r="AQ12" s="39"/>
      <c r="AR12" s="38">
        <f>+H12/1440</f>
        <v>2.0833333333333332E-2</v>
      </c>
      <c r="AS12" s="56"/>
      <c r="AT12" s="77"/>
    </row>
    <row r="13" spans="1:51" ht="27.75" customHeight="1" x14ac:dyDescent="0.15">
      <c r="A13" s="143"/>
      <c r="B13" s="144"/>
      <c r="C13" s="128">
        <f t="shared" si="0"/>
        <v>0.38194444444444442</v>
      </c>
      <c r="D13" s="128"/>
      <c r="E13" s="70" t="s">
        <v>3</v>
      </c>
      <c r="F13" s="128">
        <f>+C13+AR13</f>
        <v>0.41319444444444442</v>
      </c>
      <c r="G13" s="129"/>
      <c r="H13" s="71">
        <v>45</v>
      </c>
      <c r="I13" s="150" t="s">
        <v>264</v>
      </c>
      <c r="J13" s="151"/>
      <c r="K13" s="151"/>
      <c r="L13" s="151"/>
      <c r="M13" s="151"/>
      <c r="N13" s="151"/>
      <c r="O13" s="151"/>
      <c r="P13" s="151"/>
      <c r="Q13" s="151"/>
      <c r="R13" s="151"/>
      <c r="S13" s="151"/>
      <c r="T13" s="151"/>
      <c r="U13" s="151"/>
      <c r="V13" s="151"/>
      <c r="W13" s="151"/>
      <c r="X13" s="151"/>
      <c r="Y13" s="151"/>
      <c r="Z13" s="151"/>
      <c r="AA13" s="151"/>
      <c r="AB13" s="151"/>
      <c r="AC13" s="151"/>
      <c r="AD13" s="152"/>
      <c r="AE13" s="150" t="s">
        <v>254</v>
      </c>
      <c r="AF13" s="151"/>
      <c r="AG13" s="151"/>
      <c r="AH13" s="151"/>
      <c r="AI13" s="151"/>
      <c r="AJ13" s="151"/>
      <c r="AK13" s="151"/>
      <c r="AL13" s="151"/>
      <c r="AM13" s="151"/>
      <c r="AN13" s="151"/>
      <c r="AO13" s="151"/>
      <c r="AP13" s="171"/>
      <c r="AQ13" s="43"/>
      <c r="AR13" s="38">
        <f>+H13/1440</f>
        <v>3.125E-2</v>
      </c>
      <c r="AS13" s="56"/>
      <c r="AT13" s="77"/>
    </row>
    <row r="14" spans="1:51" ht="24" customHeight="1" x14ac:dyDescent="0.15">
      <c r="A14" s="143"/>
      <c r="B14" s="144"/>
      <c r="C14" s="128">
        <f t="shared" si="0"/>
        <v>0.41319444444444442</v>
      </c>
      <c r="D14" s="128"/>
      <c r="E14" s="70" t="s">
        <v>3</v>
      </c>
      <c r="F14" s="128">
        <f>+C14+AR14</f>
        <v>0.4236111111111111</v>
      </c>
      <c r="G14" s="129"/>
      <c r="H14" s="71">
        <v>15</v>
      </c>
      <c r="I14" s="106" t="s">
        <v>87</v>
      </c>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8"/>
      <c r="AQ14" s="38"/>
      <c r="AR14" s="38">
        <f>+H14/1440</f>
        <v>1.0416666666666666E-2</v>
      </c>
      <c r="AS14" s="56"/>
      <c r="AT14" s="77"/>
    </row>
    <row r="15" spans="1:51" ht="29.25" customHeight="1" x14ac:dyDescent="0.15">
      <c r="A15" s="143"/>
      <c r="B15" s="144"/>
      <c r="C15" s="128">
        <f t="shared" si="0"/>
        <v>0.4236111111111111</v>
      </c>
      <c r="D15" s="128"/>
      <c r="E15" s="70" t="s">
        <v>3</v>
      </c>
      <c r="F15" s="128">
        <f>+C15+AR15</f>
        <v>0.4548611111111111</v>
      </c>
      <c r="G15" s="129"/>
      <c r="H15" s="71">
        <v>45</v>
      </c>
      <c r="I15" s="150" t="s">
        <v>253</v>
      </c>
      <c r="J15" s="151"/>
      <c r="K15" s="151"/>
      <c r="L15" s="151"/>
      <c r="M15" s="151"/>
      <c r="N15" s="151"/>
      <c r="O15" s="151"/>
      <c r="P15" s="151"/>
      <c r="Q15" s="151"/>
      <c r="R15" s="151"/>
      <c r="S15" s="151"/>
      <c r="T15" s="151"/>
      <c r="U15" s="151"/>
      <c r="V15" s="151"/>
      <c r="W15" s="151"/>
      <c r="X15" s="151"/>
      <c r="Y15" s="151"/>
      <c r="Z15" s="151"/>
      <c r="AA15" s="151"/>
      <c r="AB15" s="151"/>
      <c r="AC15" s="151"/>
      <c r="AD15" s="152"/>
      <c r="AE15" s="185" t="s">
        <v>252</v>
      </c>
      <c r="AF15" s="185"/>
      <c r="AG15" s="185"/>
      <c r="AH15" s="185"/>
      <c r="AI15" s="185"/>
      <c r="AJ15" s="185"/>
      <c r="AK15" s="185"/>
      <c r="AL15" s="185"/>
      <c r="AM15" s="185"/>
      <c r="AN15" s="185"/>
      <c r="AO15" s="185"/>
      <c r="AP15" s="186"/>
      <c r="AQ15" s="44"/>
      <c r="AR15" s="38">
        <f>+H15/1440</f>
        <v>3.125E-2</v>
      </c>
      <c r="AS15" s="56"/>
      <c r="AT15" s="77"/>
    </row>
    <row r="16" spans="1:51" ht="29.25" customHeight="1" x14ac:dyDescent="0.15">
      <c r="A16" s="143"/>
      <c r="B16" s="144"/>
      <c r="C16" s="128">
        <f t="shared" si="0"/>
        <v>0.4548611111111111</v>
      </c>
      <c r="D16" s="128"/>
      <c r="E16" s="70" t="s">
        <v>3</v>
      </c>
      <c r="F16" s="128">
        <f>+C16+AR16</f>
        <v>0.46527777777777779</v>
      </c>
      <c r="G16" s="129"/>
      <c r="H16" s="89">
        <v>15</v>
      </c>
      <c r="I16" s="150" t="s">
        <v>246</v>
      </c>
      <c r="J16" s="151"/>
      <c r="K16" s="151"/>
      <c r="L16" s="151"/>
      <c r="M16" s="151"/>
      <c r="N16" s="151"/>
      <c r="O16" s="151"/>
      <c r="P16" s="151"/>
      <c r="Q16" s="151"/>
      <c r="R16" s="151"/>
      <c r="S16" s="151"/>
      <c r="T16" s="151"/>
      <c r="U16" s="151"/>
      <c r="V16" s="151"/>
      <c r="W16" s="151"/>
      <c r="X16" s="151"/>
      <c r="Y16" s="151"/>
      <c r="Z16" s="151"/>
      <c r="AA16" s="151"/>
      <c r="AB16" s="151"/>
      <c r="AC16" s="151"/>
      <c r="AD16" s="152"/>
      <c r="AE16" s="185" t="s">
        <v>247</v>
      </c>
      <c r="AF16" s="185"/>
      <c r="AG16" s="185"/>
      <c r="AH16" s="185"/>
      <c r="AI16" s="185"/>
      <c r="AJ16" s="185"/>
      <c r="AK16" s="185"/>
      <c r="AL16" s="185"/>
      <c r="AM16" s="185"/>
      <c r="AN16" s="185"/>
      <c r="AO16" s="185"/>
      <c r="AP16" s="186"/>
      <c r="AQ16" s="44"/>
      <c r="AR16" s="38">
        <f>+H16/1440</f>
        <v>1.0416666666666666E-2</v>
      </c>
      <c r="AS16" s="56"/>
      <c r="AT16" s="77"/>
    </row>
    <row r="17" spans="1:64" ht="29.25" customHeight="1" x14ac:dyDescent="0.15">
      <c r="A17" s="143"/>
      <c r="B17" s="144"/>
      <c r="C17" s="128">
        <f t="shared" si="0"/>
        <v>0.46527777777777779</v>
      </c>
      <c r="D17" s="128"/>
      <c r="E17" s="70" t="s">
        <v>3</v>
      </c>
      <c r="F17" s="128">
        <f>+C17+AR17</f>
        <v>0.47222222222222221</v>
      </c>
      <c r="G17" s="129"/>
      <c r="H17" s="87">
        <v>10</v>
      </c>
      <c r="I17" s="153" t="s">
        <v>240</v>
      </c>
      <c r="J17" s="154"/>
      <c r="K17" s="154"/>
      <c r="L17" s="154"/>
      <c r="M17" s="154"/>
      <c r="N17" s="154"/>
      <c r="O17" s="154"/>
      <c r="P17" s="154"/>
      <c r="Q17" s="154"/>
      <c r="R17" s="154"/>
      <c r="S17" s="154"/>
      <c r="T17" s="154"/>
      <c r="U17" s="154"/>
      <c r="V17" s="154"/>
      <c r="W17" s="154"/>
      <c r="X17" s="154"/>
      <c r="Y17" s="154"/>
      <c r="Z17" s="154"/>
      <c r="AA17" s="154"/>
      <c r="AB17" s="154"/>
      <c r="AC17" s="154"/>
      <c r="AD17" s="155"/>
      <c r="AE17" s="190" t="s">
        <v>163</v>
      </c>
      <c r="AF17" s="154"/>
      <c r="AG17" s="154"/>
      <c r="AH17" s="154"/>
      <c r="AI17" s="154"/>
      <c r="AJ17" s="154"/>
      <c r="AK17" s="154"/>
      <c r="AL17" s="154"/>
      <c r="AM17" s="154"/>
      <c r="AN17" s="154"/>
      <c r="AO17" s="154"/>
      <c r="AP17" s="191"/>
      <c r="AQ17" s="38"/>
      <c r="AR17" s="38">
        <f>+H17/1440</f>
        <v>6.9444444444444441E-3</v>
      </c>
      <c r="AS17" s="56"/>
      <c r="AT17" s="77"/>
    </row>
    <row r="18" spans="1:64" ht="24" customHeight="1" x14ac:dyDescent="0.15">
      <c r="A18" s="143"/>
      <c r="B18" s="144"/>
      <c r="C18" s="128">
        <f t="shared" si="0"/>
        <v>0.47222222222222221</v>
      </c>
      <c r="D18" s="128"/>
      <c r="E18" s="70" t="s">
        <v>3</v>
      </c>
      <c r="F18" s="128">
        <f>+C18+AR18</f>
        <v>0.4861111111111111</v>
      </c>
      <c r="G18" s="129"/>
      <c r="H18" s="71">
        <v>20</v>
      </c>
      <c r="I18" s="150" t="s">
        <v>201</v>
      </c>
      <c r="J18" s="151"/>
      <c r="K18" s="151"/>
      <c r="L18" s="151"/>
      <c r="M18" s="151"/>
      <c r="N18" s="151"/>
      <c r="O18" s="151"/>
      <c r="P18" s="151"/>
      <c r="Q18" s="151"/>
      <c r="R18" s="151"/>
      <c r="S18" s="151"/>
      <c r="T18" s="151"/>
      <c r="U18" s="151"/>
      <c r="V18" s="151"/>
      <c r="W18" s="151"/>
      <c r="X18" s="151"/>
      <c r="Y18" s="151"/>
      <c r="Z18" s="151"/>
      <c r="AA18" s="151"/>
      <c r="AB18" s="151"/>
      <c r="AC18" s="151"/>
      <c r="AD18" s="152"/>
      <c r="AE18" s="185" t="s">
        <v>2</v>
      </c>
      <c r="AF18" s="185"/>
      <c r="AG18" s="185"/>
      <c r="AH18" s="185"/>
      <c r="AI18" s="185"/>
      <c r="AJ18" s="185"/>
      <c r="AK18" s="185"/>
      <c r="AL18" s="185"/>
      <c r="AM18" s="185"/>
      <c r="AN18" s="185"/>
      <c r="AO18" s="185"/>
      <c r="AP18" s="186"/>
      <c r="AQ18" s="44"/>
      <c r="AR18" s="38">
        <f>+H18/1440</f>
        <v>1.3888888888888888E-2</v>
      </c>
      <c r="AS18" s="56"/>
      <c r="AT18" s="77"/>
    </row>
    <row r="19" spans="1:64" ht="24.95" customHeight="1" x14ac:dyDescent="0.15">
      <c r="A19" s="143"/>
      <c r="B19" s="144"/>
      <c r="C19" s="128">
        <f t="shared" si="0"/>
        <v>0.4861111111111111</v>
      </c>
      <c r="D19" s="128"/>
      <c r="E19" s="70" t="s">
        <v>3</v>
      </c>
      <c r="F19" s="128">
        <f>+C19+AR19</f>
        <v>0.48958333333333331</v>
      </c>
      <c r="G19" s="129"/>
      <c r="H19" s="71">
        <v>5</v>
      </c>
      <c r="I19" s="150" t="s">
        <v>256</v>
      </c>
      <c r="J19" s="151"/>
      <c r="K19" s="151"/>
      <c r="L19" s="151"/>
      <c r="M19" s="151"/>
      <c r="N19" s="151"/>
      <c r="O19" s="151"/>
      <c r="P19" s="151"/>
      <c r="Q19" s="151"/>
      <c r="R19" s="151"/>
      <c r="S19" s="151"/>
      <c r="T19" s="151"/>
      <c r="U19" s="151"/>
      <c r="V19" s="151"/>
      <c r="W19" s="151"/>
      <c r="X19" s="151"/>
      <c r="Y19" s="151"/>
      <c r="Z19" s="151"/>
      <c r="AA19" s="151"/>
      <c r="AB19" s="151"/>
      <c r="AC19" s="151"/>
      <c r="AD19" s="152"/>
      <c r="AE19" s="150" t="s">
        <v>2</v>
      </c>
      <c r="AF19" s="151"/>
      <c r="AG19" s="151"/>
      <c r="AH19" s="151"/>
      <c r="AI19" s="151"/>
      <c r="AJ19" s="151"/>
      <c r="AK19" s="151"/>
      <c r="AL19" s="151"/>
      <c r="AM19" s="151"/>
      <c r="AN19" s="151"/>
      <c r="AO19" s="151"/>
      <c r="AP19" s="171"/>
      <c r="AQ19" s="44"/>
      <c r="AR19" s="38">
        <f>+H19/1440</f>
        <v>3.472222222222222E-3</v>
      </c>
      <c r="AS19" s="57"/>
      <c r="AT19" s="78"/>
      <c r="AU19" s="78"/>
      <c r="AV19" s="78"/>
      <c r="AW19" s="86"/>
      <c r="AX19" s="86"/>
      <c r="AY19" s="86"/>
      <c r="AZ19"/>
      <c r="BA19"/>
      <c r="BB19"/>
      <c r="BC19"/>
      <c r="BD19"/>
      <c r="BE19"/>
      <c r="BF19"/>
      <c r="BG19"/>
      <c r="BH19"/>
      <c r="BI19"/>
      <c r="BJ19"/>
      <c r="BK19"/>
      <c r="BL19"/>
    </row>
    <row r="20" spans="1:64" ht="24" customHeight="1" x14ac:dyDescent="0.15">
      <c r="A20" s="143"/>
      <c r="B20" s="144"/>
      <c r="C20" s="128">
        <f t="shared" ref="C20:C26" si="1">+F19</f>
        <v>0.48958333333333331</v>
      </c>
      <c r="D20" s="128"/>
      <c r="E20" s="70" t="s">
        <v>3</v>
      </c>
      <c r="F20" s="128">
        <f>+C20+AR20</f>
        <v>0.53125</v>
      </c>
      <c r="G20" s="129"/>
      <c r="H20" s="71">
        <v>60</v>
      </c>
      <c r="I20" s="95" t="s">
        <v>245</v>
      </c>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7"/>
      <c r="AQ20" s="44"/>
      <c r="AR20" s="38">
        <f>+H20/1440</f>
        <v>4.1666666666666664E-2</v>
      </c>
      <c r="AS20" s="56"/>
      <c r="AT20" s="77"/>
    </row>
    <row r="21" spans="1:64" ht="38.25" customHeight="1" x14ac:dyDescent="0.15">
      <c r="A21" s="143"/>
      <c r="B21" s="144"/>
      <c r="C21" s="128">
        <f t="shared" si="1"/>
        <v>0.53125</v>
      </c>
      <c r="D21" s="128"/>
      <c r="E21" s="70" t="s">
        <v>3</v>
      </c>
      <c r="F21" s="128">
        <f>+C21+AR21</f>
        <v>0.57291666666666663</v>
      </c>
      <c r="G21" s="129"/>
      <c r="H21" s="71">
        <v>60</v>
      </c>
      <c r="I21" s="153" t="s">
        <v>229</v>
      </c>
      <c r="J21" s="154"/>
      <c r="K21" s="154"/>
      <c r="L21" s="154"/>
      <c r="M21" s="154"/>
      <c r="N21" s="154"/>
      <c r="O21" s="154"/>
      <c r="P21" s="154"/>
      <c r="Q21" s="154"/>
      <c r="R21" s="154"/>
      <c r="S21" s="154"/>
      <c r="T21" s="154"/>
      <c r="U21" s="154"/>
      <c r="V21" s="154"/>
      <c r="W21" s="154"/>
      <c r="X21" s="154"/>
      <c r="Y21" s="154"/>
      <c r="Z21" s="154"/>
      <c r="AA21" s="154"/>
      <c r="AB21" s="154"/>
      <c r="AC21" s="154"/>
      <c r="AD21" s="155"/>
      <c r="AE21" s="190" t="s">
        <v>258</v>
      </c>
      <c r="AF21" s="154"/>
      <c r="AG21" s="154"/>
      <c r="AH21" s="154"/>
      <c r="AI21" s="154"/>
      <c r="AJ21" s="154"/>
      <c r="AK21" s="154"/>
      <c r="AL21" s="154"/>
      <c r="AM21" s="154"/>
      <c r="AN21" s="154"/>
      <c r="AO21" s="154"/>
      <c r="AP21" s="191"/>
      <c r="AQ21" s="44"/>
      <c r="AR21" s="38">
        <f>+H21/1440</f>
        <v>4.1666666666666664E-2</v>
      </c>
      <c r="AS21" s="56"/>
      <c r="AT21" s="77"/>
    </row>
    <row r="22" spans="1:64" ht="39" customHeight="1" x14ac:dyDescent="0.15">
      <c r="A22" s="143"/>
      <c r="B22" s="144"/>
      <c r="C22" s="128">
        <f t="shared" si="1"/>
        <v>0.57291666666666663</v>
      </c>
      <c r="D22" s="128"/>
      <c r="E22" s="70" t="s">
        <v>3</v>
      </c>
      <c r="F22" s="128">
        <f>+C22+AR22</f>
        <v>0.59375</v>
      </c>
      <c r="G22" s="129"/>
      <c r="H22" s="91">
        <v>30</v>
      </c>
      <c r="I22" s="150" t="s">
        <v>230</v>
      </c>
      <c r="J22" s="151"/>
      <c r="K22" s="151"/>
      <c r="L22" s="151"/>
      <c r="M22" s="151"/>
      <c r="N22" s="151"/>
      <c r="O22" s="151"/>
      <c r="P22" s="151"/>
      <c r="Q22" s="151"/>
      <c r="R22" s="151"/>
      <c r="S22" s="151"/>
      <c r="T22" s="151"/>
      <c r="U22" s="151"/>
      <c r="V22" s="151"/>
      <c r="W22" s="151"/>
      <c r="X22" s="151"/>
      <c r="Y22" s="151"/>
      <c r="Z22" s="151"/>
      <c r="AA22" s="151"/>
      <c r="AB22" s="151"/>
      <c r="AC22" s="151"/>
      <c r="AD22" s="152"/>
      <c r="AE22" s="196" t="s">
        <v>259</v>
      </c>
      <c r="AF22" s="185"/>
      <c r="AG22" s="185"/>
      <c r="AH22" s="185"/>
      <c r="AI22" s="185"/>
      <c r="AJ22" s="185"/>
      <c r="AK22" s="185"/>
      <c r="AL22" s="185"/>
      <c r="AM22" s="185"/>
      <c r="AN22" s="185"/>
      <c r="AO22" s="185"/>
      <c r="AP22" s="186"/>
      <c r="AQ22" s="44"/>
      <c r="AR22" s="38">
        <f>+H22/1440</f>
        <v>2.0833333333333332E-2</v>
      </c>
      <c r="AS22" s="56"/>
      <c r="AT22" s="77"/>
    </row>
    <row r="23" spans="1:64" ht="24" customHeight="1" x14ac:dyDescent="0.15">
      <c r="A23" s="143"/>
      <c r="B23" s="144"/>
      <c r="C23" s="128">
        <f t="shared" si="1"/>
        <v>0.59375</v>
      </c>
      <c r="D23" s="128"/>
      <c r="E23" s="70" t="s">
        <v>3</v>
      </c>
      <c r="F23" s="128">
        <f>+C23+AR23</f>
        <v>0.60416666666666663</v>
      </c>
      <c r="G23" s="129"/>
      <c r="H23" s="71">
        <v>15</v>
      </c>
      <c r="I23" s="106" t="s">
        <v>87</v>
      </c>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8"/>
      <c r="AQ23" s="44"/>
      <c r="AR23" s="38">
        <f>+H23/1440</f>
        <v>1.0416666666666666E-2</v>
      </c>
      <c r="AS23" s="56"/>
      <c r="AT23" s="77"/>
    </row>
    <row r="24" spans="1:64" ht="24" customHeight="1" x14ac:dyDescent="0.15">
      <c r="A24" s="143"/>
      <c r="B24" s="144"/>
      <c r="C24" s="128">
        <f t="shared" si="1"/>
        <v>0.60416666666666663</v>
      </c>
      <c r="D24" s="128"/>
      <c r="E24" s="70" t="s">
        <v>3</v>
      </c>
      <c r="F24" s="128">
        <f>+C24+AR24</f>
        <v>0.625</v>
      </c>
      <c r="G24" s="129"/>
      <c r="H24" s="91">
        <v>30</v>
      </c>
      <c r="I24" s="153" t="s">
        <v>251</v>
      </c>
      <c r="J24" s="154"/>
      <c r="K24" s="154"/>
      <c r="L24" s="154"/>
      <c r="M24" s="154"/>
      <c r="N24" s="154"/>
      <c r="O24" s="154"/>
      <c r="P24" s="154"/>
      <c r="Q24" s="154"/>
      <c r="R24" s="154"/>
      <c r="S24" s="154"/>
      <c r="T24" s="154"/>
      <c r="U24" s="154"/>
      <c r="V24" s="154"/>
      <c r="W24" s="154"/>
      <c r="X24" s="154"/>
      <c r="Y24" s="154"/>
      <c r="Z24" s="154"/>
      <c r="AA24" s="154"/>
      <c r="AB24" s="154"/>
      <c r="AC24" s="154"/>
      <c r="AD24" s="155"/>
      <c r="AE24" s="194" t="s">
        <v>102</v>
      </c>
      <c r="AF24" s="194"/>
      <c r="AG24" s="194"/>
      <c r="AH24" s="194"/>
      <c r="AI24" s="194"/>
      <c r="AJ24" s="194"/>
      <c r="AK24" s="194"/>
      <c r="AL24" s="194"/>
      <c r="AM24" s="194"/>
      <c r="AN24" s="194"/>
      <c r="AO24" s="194"/>
      <c r="AP24" s="195"/>
      <c r="AQ24" s="44"/>
      <c r="AR24" s="38">
        <f>+H24/1440</f>
        <v>2.0833333333333332E-2</v>
      </c>
      <c r="AS24" s="56"/>
      <c r="AT24" s="77"/>
    </row>
    <row r="25" spans="1:64" ht="24" customHeight="1" x14ac:dyDescent="0.15">
      <c r="A25" s="143"/>
      <c r="B25" s="144"/>
      <c r="C25" s="128">
        <f t="shared" si="1"/>
        <v>0.625</v>
      </c>
      <c r="D25" s="128"/>
      <c r="E25" s="70" t="s">
        <v>3</v>
      </c>
      <c r="F25" s="128">
        <f>+C25+AR25</f>
        <v>0.66666666666666663</v>
      </c>
      <c r="G25" s="129"/>
      <c r="H25" s="91">
        <v>60</v>
      </c>
      <c r="I25" s="150" t="s">
        <v>204</v>
      </c>
      <c r="J25" s="151"/>
      <c r="K25" s="151"/>
      <c r="L25" s="151"/>
      <c r="M25" s="151"/>
      <c r="N25" s="151"/>
      <c r="O25" s="151"/>
      <c r="P25" s="151"/>
      <c r="Q25" s="151"/>
      <c r="R25" s="151"/>
      <c r="S25" s="151"/>
      <c r="T25" s="151"/>
      <c r="U25" s="151"/>
      <c r="V25" s="151"/>
      <c r="W25" s="151"/>
      <c r="X25" s="151"/>
      <c r="Y25" s="151"/>
      <c r="Z25" s="151"/>
      <c r="AA25" s="151"/>
      <c r="AB25" s="151"/>
      <c r="AC25" s="151"/>
      <c r="AD25" s="152"/>
      <c r="AE25" s="190" t="s">
        <v>260</v>
      </c>
      <c r="AF25" s="192"/>
      <c r="AG25" s="192"/>
      <c r="AH25" s="192"/>
      <c r="AI25" s="192"/>
      <c r="AJ25" s="192"/>
      <c r="AK25" s="192"/>
      <c r="AL25" s="192"/>
      <c r="AM25" s="192"/>
      <c r="AN25" s="192"/>
      <c r="AO25" s="192"/>
      <c r="AP25" s="193"/>
      <c r="AQ25" s="38"/>
      <c r="AR25" s="38">
        <f>+H25/1440</f>
        <v>4.1666666666666664E-2</v>
      </c>
      <c r="AS25" s="56"/>
      <c r="AT25" s="77"/>
    </row>
    <row r="26" spans="1:64" ht="24" customHeight="1" x14ac:dyDescent="0.15">
      <c r="A26" s="143"/>
      <c r="B26" s="144"/>
      <c r="C26" s="197">
        <f t="shared" si="1"/>
        <v>0.66666666666666663</v>
      </c>
      <c r="D26" s="197"/>
      <c r="E26" s="156" t="s">
        <v>3</v>
      </c>
      <c r="F26" s="197">
        <f>+C26+AR26</f>
        <v>0.72916666666666663</v>
      </c>
      <c r="G26" s="201"/>
      <c r="H26" s="159">
        <v>90</v>
      </c>
      <c r="I26" s="198" t="s">
        <v>200</v>
      </c>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200"/>
      <c r="AQ26" s="45"/>
      <c r="AR26" s="38">
        <f>+H26/1440</f>
        <v>6.25E-2</v>
      </c>
      <c r="AS26" s="56"/>
      <c r="AT26" s="77"/>
    </row>
    <row r="27" spans="1:64" ht="24" customHeight="1" x14ac:dyDescent="0.15">
      <c r="A27" s="143"/>
      <c r="B27" s="144"/>
      <c r="C27" s="128"/>
      <c r="D27" s="128"/>
      <c r="E27" s="157"/>
      <c r="F27" s="128"/>
      <c r="G27" s="129"/>
      <c r="H27" s="160"/>
      <c r="I27" s="190" t="s">
        <v>267</v>
      </c>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5"/>
      <c r="AQ27" s="38"/>
      <c r="AR27" s="38"/>
      <c r="AS27" s="56"/>
      <c r="AT27" s="77"/>
    </row>
    <row r="28" spans="1:64" ht="24" customHeight="1" thickBot="1" x14ac:dyDescent="0.2">
      <c r="A28" s="145"/>
      <c r="B28" s="146"/>
      <c r="C28" s="161"/>
      <c r="D28" s="161"/>
      <c r="E28" s="51" t="s">
        <v>86</v>
      </c>
      <c r="F28" s="161" t="s">
        <v>86</v>
      </c>
      <c r="G28" s="162"/>
      <c r="H28" s="52" t="s">
        <v>86</v>
      </c>
      <c r="I28" s="187" t="s">
        <v>244</v>
      </c>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8"/>
      <c r="AO28" s="188"/>
      <c r="AP28" s="189"/>
      <c r="AQ28" s="43"/>
      <c r="AR28" s="44"/>
      <c r="AS28" s="56"/>
      <c r="AT28" s="77"/>
    </row>
    <row r="29" spans="1:64" ht="24" customHeight="1" x14ac:dyDescent="0.15">
      <c r="A29" s="141" t="s">
        <v>223</v>
      </c>
      <c r="B29" s="142"/>
      <c r="C29" s="183">
        <v>0.3125</v>
      </c>
      <c r="D29" s="183"/>
      <c r="E29" s="50" t="s">
        <v>3</v>
      </c>
      <c r="F29" s="183">
        <f>+C29+AR29</f>
        <v>0.33333333333333331</v>
      </c>
      <c r="G29" s="184"/>
      <c r="H29" s="75">
        <v>30</v>
      </c>
      <c r="I29" s="147" t="s">
        <v>202</v>
      </c>
      <c r="J29" s="148"/>
      <c r="K29" s="148"/>
      <c r="L29" s="148"/>
      <c r="M29" s="148"/>
      <c r="N29" s="148"/>
      <c r="O29" s="148"/>
      <c r="P29" s="148"/>
      <c r="Q29" s="148"/>
      <c r="R29" s="148"/>
      <c r="S29" s="148"/>
      <c r="T29" s="148"/>
      <c r="U29" s="148"/>
      <c r="V29" s="148"/>
      <c r="W29" s="148"/>
      <c r="X29" s="148"/>
      <c r="Y29" s="148"/>
      <c r="Z29" s="148"/>
      <c r="AA29" s="148"/>
      <c r="AB29" s="148"/>
      <c r="AC29" s="148"/>
      <c r="AD29" s="149"/>
      <c r="AE29" s="147" t="s">
        <v>5</v>
      </c>
      <c r="AF29" s="148"/>
      <c r="AG29" s="148"/>
      <c r="AH29" s="148"/>
      <c r="AI29" s="148"/>
      <c r="AJ29" s="148"/>
      <c r="AK29" s="148"/>
      <c r="AL29" s="148"/>
      <c r="AM29" s="148"/>
      <c r="AN29" s="148"/>
      <c r="AO29" s="148"/>
      <c r="AP29" s="182"/>
      <c r="AQ29" s="38"/>
      <c r="AR29" s="38">
        <f>+H29/1440</f>
        <v>2.0833333333333332E-2</v>
      </c>
      <c r="AS29" s="56"/>
      <c r="AT29" s="77"/>
    </row>
    <row r="30" spans="1:64" ht="24" customHeight="1" x14ac:dyDescent="0.15">
      <c r="A30" s="143"/>
      <c r="B30" s="144"/>
      <c r="C30" s="93">
        <f t="shared" ref="C30:C45" si="2">+F29</f>
        <v>0.33333333333333331</v>
      </c>
      <c r="D30" s="93"/>
      <c r="E30" s="68" t="s">
        <v>3</v>
      </c>
      <c r="F30" s="93">
        <f>+C30+AR30</f>
        <v>0.34375</v>
      </c>
      <c r="G30" s="94"/>
      <c r="H30" s="76">
        <v>15</v>
      </c>
      <c r="I30" s="101" t="s">
        <v>206</v>
      </c>
      <c r="J30" s="102"/>
      <c r="K30" s="102"/>
      <c r="L30" s="102"/>
      <c r="M30" s="102"/>
      <c r="N30" s="102"/>
      <c r="O30" s="102"/>
      <c r="P30" s="102"/>
      <c r="Q30" s="102"/>
      <c r="R30" s="102"/>
      <c r="S30" s="102"/>
      <c r="T30" s="102"/>
      <c r="U30" s="102"/>
      <c r="V30" s="102"/>
      <c r="W30" s="102"/>
      <c r="X30" s="102"/>
      <c r="Y30" s="102"/>
      <c r="Z30" s="102"/>
      <c r="AA30" s="102"/>
      <c r="AB30" s="102"/>
      <c r="AC30" s="102"/>
      <c r="AD30" s="158"/>
      <c r="AE30" s="101" t="s">
        <v>6</v>
      </c>
      <c r="AF30" s="102"/>
      <c r="AG30" s="102"/>
      <c r="AH30" s="102"/>
      <c r="AI30" s="102"/>
      <c r="AJ30" s="102"/>
      <c r="AK30" s="102"/>
      <c r="AL30" s="102"/>
      <c r="AM30" s="102"/>
      <c r="AN30" s="102"/>
      <c r="AO30" s="102"/>
      <c r="AP30" s="103"/>
      <c r="AQ30" s="39"/>
      <c r="AR30" s="38">
        <f>+H30/1440</f>
        <v>1.0416666666666666E-2</v>
      </c>
      <c r="AS30" s="56"/>
      <c r="AT30" s="77"/>
    </row>
    <row r="31" spans="1:64" ht="31.5" customHeight="1" x14ac:dyDescent="0.15">
      <c r="A31" s="143"/>
      <c r="B31" s="144"/>
      <c r="C31" s="93">
        <f t="shared" si="2"/>
        <v>0.34375</v>
      </c>
      <c r="D31" s="93"/>
      <c r="E31" s="68" t="s">
        <v>3</v>
      </c>
      <c r="F31" s="93">
        <f>+C31+AR31</f>
        <v>0.36458333333333331</v>
      </c>
      <c r="G31" s="94"/>
      <c r="H31" s="76">
        <v>30</v>
      </c>
      <c r="I31" s="101" t="s">
        <v>262</v>
      </c>
      <c r="J31" s="102"/>
      <c r="K31" s="102"/>
      <c r="L31" s="102"/>
      <c r="M31" s="102"/>
      <c r="N31" s="102"/>
      <c r="O31" s="102"/>
      <c r="P31" s="102"/>
      <c r="Q31" s="102"/>
      <c r="R31" s="102"/>
      <c r="S31" s="102"/>
      <c r="T31" s="102"/>
      <c r="U31" s="102"/>
      <c r="V31" s="102"/>
      <c r="W31" s="102"/>
      <c r="X31" s="102"/>
      <c r="Y31" s="102"/>
      <c r="Z31" s="102"/>
      <c r="AA31" s="102"/>
      <c r="AB31" s="102"/>
      <c r="AC31" s="102"/>
      <c r="AD31" s="158"/>
      <c r="AE31" s="101" t="s">
        <v>266</v>
      </c>
      <c r="AF31" s="102"/>
      <c r="AG31" s="102"/>
      <c r="AH31" s="102"/>
      <c r="AI31" s="102"/>
      <c r="AJ31" s="102"/>
      <c r="AK31" s="102"/>
      <c r="AL31" s="102"/>
      <c r="AM31" s="102"/>
      <c r="AN31" s="102"/>
      <c r="AO31" s="102"/>
      <c r="AP31" s="103"/>
      <c r="AQ31" s="39"/>
      <c r="AR31" s="38">
        <f>+H31/1440</f>
        <v>2.0833333333333332E-2</v>
      </c>
      <c r="AS31" s="56"/>
      <c r="AT31" s="77"/>
    </row>
    <row r="32" spans="1:64" ht="27.75" customHeight="1" x14ac:dyDescent="0.15">
      <c r="A32" s="143"/>
      <c r="B32" s="144"/>
      <c r="C32" s="93">
        <f t="shared" si="2"/>
        <v>0.36458333333333331</v>
      </c>
      <c r="D32" s="93"/>
      <c r="E32" s="68" t="s">
        <v>3</v>
      </c>
      <c r="F32" s="93">
        <f>+C32+AR32</f>
        <v>0.40625</v>
      </c>
      <c r="G32" s="94"/>
      <c r="H32" s="76">
        <v>60</v>
      </c>
      <c r="I32" s="98" t="s">
        <v>236</v>
      </c>
      <c r="J32" s="109"/>
      <c r="K32" s="109"/>
      <c r="L32" s="109"/>
      <c r="M32" s="109"/>
      <c r="N32" s="109"/>
      <c r="O32" s="109"/>
      <c r="P32" s="109"/>
      <c r="Q32" s="109"/>
      <c r="R32" s="109"/>
      <c r="S32" s="109"/>
      <c r="T32" s="109"/>
      <c r="U32" s="109"/>
      <c r="V32" s="109"/>
      <c r="W32" s="109"/>
      <c r="X32" s="109"/>
      <c r="Y32" s="109"/>
      <c r="Z32" s="109"/>
      <c r="AA32" s="109"/>
      <c r="AB32" s="109"/>
      <c r="AC32" s="109"/>
      <c r="AD32" s="110"/>
      <c r="AE32" s="101" t="s">
        <v>235</v>
      </c>
      <c r="AF32" s="112"/>
      <c r="AG32" s="112"/>
      <c r="AH32" s="112"/>
      <c r="AI32" s="112"/>
      <c r="AJ32" s="112"/>
      <c r="AK32" s="112"/>
      <c r="AL32" s="112"/>
      <c r="AM32" s="112"/>
      <c r="AN32" s="112"/>
      <c r="AO32" s="112"/>
      <c r="AP32" s="113"/>
      <c r="AQ32" s="46"/>
      <c r="AR32" s="38">
        <f>+H32/1440</f>
        <v>4.1666666666666664E-2</v>
      </c>
      <c r="AS32" s="56"/>
      <c r="AT32" s="77"/>
    </row>
    <row r="33" spans="1:57" ht="24" customHeight="1" x14ac:dyDescent="0.15">
      <c r="A33" s="143"/>
      <c r="B33" s="144"/>
      <c r="C33" s="93">
        <f t="shared" si="2"/>
        <v>0.40625</v>
      </c>
      <c r="D33" s="93"/>
      <c r="E33" s="48" t="s">
        <v>3</v>
      </c>
      <c r="F33" s="93">
        <f>+C33+AR33</f>
        <v>0.41666666666666669</v>
      </c>
      <c r="G33" s="94"/>
      <c r="H33" s="76">
        <v>15</v>
      </c>
      <c r="I33" s="95" t="s">
        <v>87</v>
      </c>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7"/>
      <c r="AQ33" s="39"/>
      <c r="AR33" s="38">
        <f>+H33/1440</f>
        <v>1.0416666666666666E-2</v>
      </c>
      <c r="AS33" s="56"/>
      <c r="AT33" s="77"/>
    </row>
    <row r="34" spans="1:57" ht="42" customHeight="1" x14ac:dyDescent="0.15">
      <c r="A34" s="143"/>
      <c r="B34" s="144"/>
      <c r="C34" s="93">
        <f t="shared" si="2"/>
        <v>0.41666666666666669</v>
      </c>
      <c r="D34" s="93"/>
      <c r="E34" s="48" t="s">
        <v>3</v>
      </c>
      <c r="F34" s="93">
        <f>+C34+AR34</f>
        <v>0.45833333333333337</v>
      </c>
      <c r="G34" s="94"/>
      <c r="H34" s="76">
        <v>60</v>
      </c>
      <c r="I34" s="98" t="s">
        <v>265</v>
      </c>
      <c r="J34" s="109"/>
      <c r="K34" s="109"/>
      <c r="L34" s="109"/>
      <c r="M34" s="109"/>
      <c r="N34" s="109"/>
      <c r="O34" s="109"/>
      <c r="P34" s="109"/>
      <c r="Q34" s="109"/>
      <c r="R34" s="109"/>
      <c r="S34" s="109"/>
      <c r="T34" s="109"/>
      <c r="U34" s="109"/>
      <c r="V34" s="109"/>
      <c r="W34" s="109"/>
      <c r="X34" s="109"/>
      <c r="Y34" s="109"/>
      <c r="Z34" s="109"/>
      <c r="AA34" s="109"/>
      <c r="AB34" s="109"/>
      <c r="AC34" s="109"/>
      <c r="AD34" s="110"/>
      <c r="AE34" s="101" t="s">
        <v>234</v>
      </c>
      <c r="AF34" s="112"/>
      <c r="AG34" s="112"/>
      <c r="AH34" s="112"/>
      <c r="AI34" s="112"/>
      <c r="AJ34" s="112"/>
      <c r="AK34" s="112"/>
      <c r="AL34" s="112"/>
      <c r="AM34" s="112"/>
      <c r="AN34" s="112"/>
      <c r="AO34" s="112"/>
      <c r="AP34" s="113"/>
      <c r="AQ34" s="39"/>
      <c r="AR34" s="38">
        <f>+H34/1440</f>
        <v>4.1666666666666664E-2</v>
      </c>
      <c r="AS34" s="56"/>
      <c r="AT34" s="77"/>
    </row>
    <row r="35" spans="1:57" ht="30" customHeight="1" x14ac:dyDescent="0.15">
      <c r="A35" s="143"/>
      <c r="B35" s="144"/>
      <c r="C35" s="93">
        <f>+F34</f>
        <v>0.45833333333333337</v>
      </c>
      <c r="D35" s="93"/>
      <c r="E35" s="48" t="s">
        <v>3</v>
      </c>
      <c r="F35" s="93">
        <f>+C35+AR35</f>
        <v>0.46527777777777779</v>
      </c>
      <c r="G35" s="94"/>
      <c r="H35" s="76">
        <v>10</v>
      </c>
      <c r="I35" s="98" t="s">
        <v>269</v>
      </c>
      <c r="J35" s="109"/>
      <c r="K35" s="109"/>
      <c r="L35" s="109"/>
      <c r="M35" s="109"/>
      <c r="N35" s="109"/>
      <c r="O35" s="109"/>
      <c r="P35" s="109"/>
      <c r="Q35" s="109"/>
      <c r="R35" s="109"/>
      <c r="S35" s="109"/>
      <c r="T35" s="109"/>
      <c r="U35" s="109"/>
      <c r="V35" s="109"/>
      <c r="W35" s="109"/>
      <c r="X35" s="109"/>
      <c r="Y35" s="109"/>
      <c r="Z35" s="109"/>
      <c r="AA35" s="109"/>
      <c r="AB35" s="109"/>
      <c r="AC35" s="109"/>
      <c r="AD35" s="110"/>
      <c r="AE35" s="101" t="s">
        <v>70</v>
      </c>
      <c r="AF35" s="112"/>
      <c r="AG35" s="112"/>
      <c r="AH35" s="112"/>
      <c r="AI35" s="112"/>
      <c r="AJ35" s="112"/>
      <c r="AK35" s="112"/>
      <c r="AL35" s="112"/>
      <c r="AM35" s="112"/>
      <c r="AN35" s="112"/>
      <c r="AO35" s="112"/>
      <c r="AP35" s="113"/>
      <c r="AQ35" s="39"/>
      <c r="AR35" s="38">
        <f>+H35/1440</f>
        <v>6.9444444444444441E-3</v>
      </c>
      <c r="AS35" s="56"/>
      <c r="AT35" s="77"/>
    </row>
    <row r="36" spans="1:57" ht="27" customHeight="1" x14ac:dyDescent="0.15">
      <c r="A36" s="143"/>
      <c r="B36" s="144"/>
      <c r="C36" s="93">
        <f>+F35</f>
        <v>0.46527777777777779</v>
      </c>
      <c r="D36" s="93"/>
      <c r="E36" s="48" t="s">
        <v>3</v>
      </c>
      <c r="F36" s="93">
        <f>+C36+AR36</f>
        <v>0.47222222222222221</v>
      </c>
      <c r="G36" s="94"/>
      <c r="H36" s="76">
        <v>10</v>
      </c>
      <c r="I36" s="95" t="s">
        <v>87</v>
      </c>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7"/>
      <c r="AQ36" s="39"/>
      <c r="AR36" s="38">
        <f>+H36/1440</f>
        <v>6.9444444444444441E-3</v>
      </c>
      <c r="AS36" s="56"/>
      <c r="AT36" s="77"/>
    </row>
    <row r="37" spans="1:57" ht="24" customHeight="1" x14ac:dyDescent="0.15">
      <c r="A37" s="143"/>
      <c r="B37" s="144"/>
      <c r="C37" s="93">
        <f t="shared" si="2"/>
        <v>0.47222222222222221</v>
      </c>
      <c r="D37" s="93"/>
      <c r="E37" s="48" t="s">
        <v>3</v>
      </c>
      <c r="F37" s="93">
        <f>+C37+AR37</f>
        <v>0.52430555555555558</v>
      </c>
      <c r="G37" s="94"/>
      <c r="H37" s="76">
        <v>75</v>
      </c>
      <c r="I37" s="98" t="s">
        <v>203</v>
      </c>
      <c r="J37" s="99"/>
      <c r="K37" s="99"/>
      <c r="L37" s="99"/>
      <c r="M37" s="99"/>
      <c r="N37" s="99"/>
      <c r="O37" s="99"/>
      <c r="P37" s="99"/>
      <c r="Q37" s="99"/>
      <c r="R37" s="99"/>
      <c r="S37" s="99"/>
      <c r="T37" s="99"/>
      <c r="U37" s="99"/>
      <c r="V37" s="99"/>
      <c r="W37" s="99"/>
      <c r="X37" s="99"/>
      <c r="Y37" s="99"/>
      <c r="Z37" s="99"/>
      <c r="AA37" s="99"/>
      <c r="AB37" s="99"/>
      <c r="AC37" s="99"/>
      <c r="AD37" s="100"/>
      <c r="AE37" s="111" t="s">
        <v>71</v>
      </c>
      <c r="AF37" s="104"/>
      <c r="AG37" s="104"/>
      <c r="AH37" s="104"/>
      <c r="AI37" s="104"/>
      <c r="AJ37" s="104"/>
      <c r="AK37" s="104"/>
      <c r="AL37" s="104"/>
      <c r="AM37" s="104"/>
      <c r="AN37" s="104"/>
      <c r="AO37" s="104"/>
      <c r="AP37" s="105"/>
      <c r="AQ37" s="39"/>
      <c r="AR37" s="38">
        <f>+H37/1440</f>
        <v>5.2083333333333336E-2</v>
      </c>
      <c r="AS37" s="56"/>
      <c r="AT37" s="77"/>
    </row>
    <row r="38" spans="1:57" ht="33" customHeight="1" x14ac:dyDescent="0.15">
      <c r="A38" s="143"/>
      <c r="B38" s="144"/>
      <c r="C38" s="93">
        <f t="shared" si="2"/>
        <v>0.52430555555555558</v>
      </c>
      <c r="D38" s="93"/>
      <c r="E38" s="49" t="s">
        <v>3</v>
      </c>
      <c r="F38" s="93">
        <f>+C38+AR38</f>
        <v>0.56597222222222221</v>
      </c>
      <c r="G38" s="94"/>
      <c r="H38" s="76">
        <v>60</v>
      </c>
      <c r="I38" s="106" t="s">
        <v>245</v>
      </c>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8"/>
      <c r="AQ38" s="39"/>
      <c r="AR38" s="38">
        <f>+H38/1440</f>
        <v>4.1666666666666664E-2</v>
      </c>
      <c r="AS38" s="56"/>
      <c r="AT38" s="77"/>
    </row>
    <row r="39" spans="1:57" ht="28.5" customHeight="1" x14ac:dyDescent="0.15">
      <c r="A39" s="143"/>
      <c r="B39" s="144"/>
      <c r="C39" s="93">
        <f t="shared" si="2"/>
        <v>0.56597222222222221</v>
      </c>
      <c r="D39" s="93"/>
      <c r="E39" s="68" t="s">
        <v>3</v>
      </c>
      <c r="F39" s="93">
        <f>+C39+AR39</f>
        <v>0.59722222222222221</v>
      </c>
      <c r="G39" s="94"/>
      <c r="H39" s="76">
        <v>45</v>
      </c>
      <c r="I39" s="98" t="s">
        <v>231</v>
      </c>
      <c r="J39" s="99"/>
      <c r="K39" s="99"/>
      <c r="L39" s="99"/>
      <c r="M39" s="99"/>
      <c r="N39" s="99"/>
      <c r="O39" s="99"/>
      <c r="P39" s="99"/>
      <c r="Q39" s="99"/>
      <c r="R39" s="99"/>
      <c r="S39" s="99"/>
      <c r="T39" s="99"/>
      <c r="U39" s="99"/>
      <c r="V39" s="99"/>
      <c r="W39" s="99"/>
      <c r="X39" s="99"/>
      <c r="Y39" s="99"/>
      <c r="Z39" s="99"/>
      <c r="AA39" s="99"/>
      <c r="AB39" s="99"/>
      <c r="AC39" s="99"/>
      <c r="AD39" s="100"/>
      <c r="AE39" s="101" t="s">
        <v>261</v>
      </c>
      <c r="AF39" s="104"/>
      <c r="AG39" s="104"/>
      <c r="AH39" s="104"/>
      <c r="AI39" s="104"/>
      <c r="AJ39" s="104"/>
      <c r="AK39" s="104"/>
      <c r="AL39" s="104"/>
      <c r="AM39" s="104"/>
      <c r="AN39" s="104"/>
      <c r="AO39" s="104"/>
      <c r="AP39" s="105"/>
      <c r="AQ39" s="39"/>
      <c r="AR39" s="38">
        <f>+H39/1440</f>
        <v>3.125E-2</v>
      </c>
      <c r="AS39" s="56"/>
      <c r="AT39" s="77"/>
    </row>
    <row r="40" spans="1:57" ht="29.25" customHeight="1" x14ac:dyDescent="0.15">
      <c r="A40" s="143"/>
      <c r="B40" s="144"/>
      <c r="C40" s="93">
        <f t="shared" si="2"/>
        <v>0.59722222222222221</v>
      </c>
      <c r="D40" s="93"/>
      <c r="E40" s="68" t="s">
        <v>3</v>
      </c>
      <c r="F40" s="93">
        <f>+C40+AR40</f>
        <v>0.61805555555555558</v>
      </c>
      <c r="G40" s="94"/>
      <c r="H40" s="76">
        <v>30</v>
      </c>
      <c r="I40" s="98" t="s">
        <v>232</v>
      </c>
      <c r="J40" s="99"/>
      <c r="K40" s="99"/>
      <c r="L40" s="99"/>
      <c r="M40" s="99"/>
      <c r="N40" s="99"/>
      <c r="O40" s="99"/>
      <c r="P40" s="99"/>
      <c r="Q40" s="99"/>
      <c r="R40" s="99"/>
      <c r="S40" s="99"/>
      <c r="T40" s="99"/>
      <c r="U40" s="99"/>
      <c r="V40" s="99"/>
      <c r="W40" s="99"/>
      <c r="X40" s="99"/>
      <c r="Y40" s="99"/>
      <c r="Z40" s="99"/>
      <c r="AA40" s="99"/>
      <c r="AB40" s="99"/>
      <c r="AC40" s="99"/>
      <c r="AD40" s="100"/>
      <c r="AE40" s="111" t="s">
        <v>233</v>
      </c>
      <c r="AF40" s="104"/>
      <c r="AG40" s="104"/>
      <c r="AH40" s="104"/>
      <c r="AI40" s="104"/>
      <c r="AJ40" s="104"/>
      <c r="AK40" s="104"/>
      <c r="AL40" s="104"/>
      <c r="AM40" s="104"/>
      <c r="AN40" s="104"/>
      <c r="AO40" s="104"/>
      <c r="AP40" s="105"/>
      <c r="AQ40" s="38"/>
      <c r="AR40" s="38">
        <f>+H40/1440</f>
        <v>2.0833333333333332E-2</v>
      </c>
      <c r="AS40" s="58"/>
      <c r="AT40" s="78"/>
      <c r="AU40" s="78"/>
      <c r="AV40" s="78"/>
      <c r="AW40" s="86"/>
      <c r="AX40" s="86"/>
      <c r="AY40" s="86"/>
      <c r="AZ40"/>
      <c r="BA40"/>
      <c r="BB40"/>
      <c r="BC40"/>
      <c r="BD40"/>
      <c r="BE40"/>
    </row>
    <row r="41" spans="1:57" ht="29.25" customHeight="1" x14ac:dyDescent="0.15">
      <c r="A41" s="143"/>
      <c r="B41" s="144"/>
      <c r="C41" s="93">
        <f t="shared" si="2"/>
        <v>0.61805555555555558</v>
      </c>
      <c r="D41" s="93"/>
      <c r="E41" s="90" t="s">
        <v>3</v>
      </c>
      <c r="F41" s="93">
        <f>+C41+AR41</f>
        <v>0.62847222222222221</v>
      </c>
      <c r="G41" s="94"/>
      <c r="H41" s="76">
        <v>15</v>
      </c>
      <c r="I41" s="95" t="s">
        <v>87</v>
      </c>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7"/>
      <c r="AQ41" s="39"/>
      <c r="AR41" s="38">
        <f>+H41/1440</f>
        <v>1.0416666666666666E-2</v>
      </c>
      <c r="AS41" s="58"/>
      <c r="AT41" s="78"/>
      <c r="AU41" s="78"/>
      <c r="AV41" s="78"/>
      <c r="AW41" s="86"/>
      <c r="AX41" s="86"/>
      <c r="AY41" s="86"/>
      <c r="AZ41" s="35"/>
      <c r="BA41" s="35"/>
      <c r="BB41" s="35"/>
      <c r="BC41" s="35"/>
      <c r="BD41" s="35"/>
      <c r="BE41" s="35"/>
    </row>
    <row r="42" spans="1:57" ht="29.25" customHeight="1" x14ac:dyDescent="0.15">
      <c r="A42" s="143"/>
      <c r="B42" s="144"/>
      <c r="C42" s="93">
        <f t="shared" si="2"/>
        <v>0.62847222222222221</v>
      </c>
      <c r="D42" s="93"/>
      <c r="E42" s="90" t="s">
        <v>3</v>
      </c>
      <c r="F42" s="93">
        <f>+C42+AR42</f>
        <v>0.63888888888888884</v>
      </c>
      <c r="G42" s="94"/>
      <c r="H42" s="76">
        <v>15</v>
      </c>
      <c r="I42" s="98" t="s">
        <v>237</v>
      </c>
      <c r="J42" s="109"/>
      <c r="K42" s="109"/>
      <c r="L42" s="109"/>
      <c r="M42" s="109"/>
      <c r="N42" s="109"/>
      <c r="O42" s="109"/>
      <c r="P42" s="109"/>
      <c r="Q42" s="109"/>
      <c r="R42" s="109"/>
      <c r="S42" s="109"/>
      <c r="T42" s="109"/>
      <c r="U42" s="109"/>
      <c r="V42" s="109"/>
      <c r="W42" s="109"/>
      <c r="X42" s="109"/>
      <c r="Y42" s="109"/>
      <c r="Z42" s="109"/>
      <c r="AA42" s="109"/>
      <c r="AB42" s="109"/>
      <c r="AC42" s="109"/>
      <c r="AD42" s="110"/>
      <c r="AE42" s="101" t="s">
        <v>0</v>
      </c>
      <c r="AF42" s="112"/>
      <c r="AG42" s="112"/>
      <c r="AH42" s="112"/>
      <c r="AI42" s="112"/>
      <c r="AJ42" s="112"/>
      <c r="AK42" s="112"/>
      <c r="AL42" s="112"/>
      <c r="AM42" s="112"/>
      <c r="AN42" s="112"/>
      <c r="AO42" s="112"/>
      <c r="AP42" s="113"/>
      <c r="AQ42" s="38"/>
      <c r="AR42" s="38">
        <f>+H42/1440</f>
        <v>1.0416666666666666E-2</v>
      </c>
      <c r="AS42" s="58"/>
      <c r="AT42" s="78"/>
      <c r="AU42" s="78"/>
      <c r="AV42" s="78"/>
      <c r="AW42" s="86"/>
      <c r="AX42" s="86"/>
      <c r="AY42" s="86"/>
      <c r="AZ42" s="35"/>
      <c r="BA42" s="35"/>
      <c r="BB42" s="35"/>
      <c r="BC42" s="35"/>
      <c r="BD42" s="35"/>
      <c r="BE42" s="35"/>
    </row>
    <row r="43" spans="1:57" ht="29.25" customHeight="1" x14ac:dyDescent="0.15">
      <c r="A43" s="143"/>
      <c r="B43" s="144"/>
      <c r="C43" s="93">
        <f t="shared" si="2"/>
        <v>0.63888888888888884</v>
      </c>
      <c r="D43" s="93"/>
      <c r="E43" s="90" t="s">
        <v>3</v>
      </c>
      <c r="F43" s="93">
        <f>+C43+AR43</f>
        <v>0.65972222222222221</v>
      </c>
      <c r="G43" s="94"/>
      <c r="H43" s="76">
        <v>30</v>
      </c>
      <c r="I43" s="98" t="s">
        <v>239</v>
      </c>
      <c r="J43" s="99"/>
      <c r="K43" s="99"/>
      <c r="L43" s="99"/>
      <c r="M43" s="99"/>
      <c r="N43" s="99"/>
      <c r="O43" s="99"/>
      <c r="P43" s="99"/>
      <c r="Q43" s="99"/>
      <c r="R43" s="99"/>
      <c r="S43" s="99"/>
      <c r="T43" s="99"/>
      <c r="U43" s="99"/>
      <c r="V43" s="99"/>
      <c r="W43" s="99"/>
      <c r="X43" s="99"/>
      <c r="Y43" s="99"/>
      <c r="Z43" s="99"/>
      <c r="AA43" s="99"/>
      <c r="AB43" s="99"/>
      <c r="AC43" s="99"/>
      <c r="AD43" s="100"/>
      <c r="AE43" s="101" t="s">
        <v>238</v>
      </c>
      <c r="AF43" s="102"/>
      <c r="AG43" s="102"/>
      <c r="AH43" s="102"/>
      <c r="AI43" s="102"/>
      <c r="AJ43" s="102"/>
      <c r="AK43" s="102"/>
      <c r="AL43" s="102"/>
      <c r="AM43" s="102"/>
      <c r="AN43" s="102"/>
      <c r="AO43" s="102"/>
      <c r="AP43" s="103"/>
      <c r="AQ43" s="38"/>
      <c r="AR43" s="38">
        <f t="shared" ref="AR43" si="3">+H43/1440</f>
        <v>2.0833333333333332E-2</v>
      </c>
      <c r="AS43" s="56"/>
      <c r="AT43" s="78"/>
      <c r="AU43" s="78"/>
      <c r="AV43" s="78"/>
      <c r="AW43" s="86"/>
      <c r="AX43" s="86"/>
      <c r="AY43" s="86"/>
      <c r="AZ43" s="35"/>
      <c r="BA43" s="35"/>
      <c r="BB43" s="35"/>
      <c r="BC43" s="35"/>
      <c r="BD43" s="35"/>
      <c r="BE43" s="35"/>
    </row>
    <row r="44" spans="1:57" ht="28.5" customHeight="1" x14ac:dyDescent="0.15">
      <c r="A44" s="143"/>
      <c r="B44" s="144"/>
      <c r="C44" s="93">
        <f>+F43</f>
        <v>0.65972222222222221</v>
      </c>
      <c r="D44" s="93"/>
      <c r="E44" s="88" t="s">
        <v>3</v>
      </c>
      <c r="F44" s="93">
        <f>+C44+AR44</f>
        <v>0.70138888888888884</v>
      </c>
      <c r="G44" s="94"/>
      <c r="H44" s="76">
        <v>60</v>
      </c>
      <c r="I44" s="98" t="s">
        <v>250</v>
      </c>
      <c r="J44" s="99"/>
      <c r="K44" s="99"/>
      <c r="L44" s="99"/>
      <c r="M44" s="99"/>
      <c r="N44" s="99"/>
      <c r="O44" s="99"/>
      <c r="P44" s="99"/>
      <c r="Q44" s="99"/>
      <c r="R44" s="99"/>
      <c r="S44" s="99"/>
      <c r="T44" s="99"/>
      <c r="U44" s="99"/>
      <c r="V44" s="99"/>
      <c r="W44" s="99"/>
      <c r="X44" s="99"/>
      <c r="Y44" s="99"/>
      <c r="Z44" s="99"/>
      <c r="AA44" s="99"/>
      <c r="AB44" s="99"/>
      <c r="AC44" s="99"/>
      <c r="AD44" s="100"/>
      <c r="AE44" s="101" t="s">
        <v>241</v>
      </c>
      <c r="AF44" s="102"/>
      <c r="AG44" s="102"/>
      <c r="AH44" s="102"/>
      <c r="AI44" s="102"/>
      <c r="AJ44" s="102"/>
      <c r="AK44" s="102"/>
      <c r="AL44" s="102"/>
      <c r="AM44" s="102"/>
      <c r="AN44" s="102"/>
      <c r="AO44" s="102"/>
      <c r="AP44" s="103"/>
      <c r="AQ44" s="38"/>
      <c r="AR44" s="38">
        <f t="shared" ref="AR44" si="4">+H44/1440</f>
        <v>4.1666666666666664E-2</v>
      </c>
      <c r="AS44" s="56"/>
      <c r="AT44" s="77"/>
    </row>
    <row r="45" spans="1:57" ht="24" customHeight="1" thickBot="1" x14ac:dyDescent="0.2">
      <c r="A45" s="145"/>
      <c r="B45" s="146"/>
      <c r="C45" s="93">
        <f t="shared" si="2"/>
        <v>0.70138888888888884</v>
      </c>
      <c r="D45" s="93"/>
      <c r="E45" s="68" t="s">
        <v>3</v>
      </c>
      <c r="F45" s="93">
        <f>+C45+AR45</f>
        <v>0.70833333333333326</v>
      </c>
      <c r="G45" s="94"/>
      <c r="H45" s="76">
        <v>10</v>
      </c>
      <c r="I45" s="117" t="s">
        <v>205</v>
      </c>
      <c r="J45" s="104"/>
      <c r="K45" s="104"/>
      <c r="L45" s="104"/>
      <c r="M45" s="104"/>
      <c r="N45" s="104"/>
      <c r="O45" s="104"/>
      <c r="P45" s="104"/>
      <c r="Q45" s="104"/>
      <c r="R45" s="104"/>
      <c r="S45" s="104"/>
      <c r="T45" s="104"/>
      <c r="U45" s="104"/>
      <c r="V45" s="104"/>
      <c r="W45" s="104"/>
      <c r="X45" s="104"/>
      <c r="Y45" s="104"/>
      <c r="Z45" s="104"/>
      <c r="AA45" s="104"/>
      <c r="AB45" s="104"/>
      <c r="AC45" s="104"/>
      <c r="AD45" s="118"/>
      <c r="AE45" s="101" t="s">
        <v>6</v>
      </c>
      <c r="AF45" s="102"/>
      <c r="AG45" s="102"/>
      <c r="AH45" s="102"/>
      <c r="AI45" s="102"/>
      <c r="AJ45" s="102"/>
      <c r="AK45" s="102"/>
      <c r="AL45" s="102"/>
      <c r="AM45" s="102"/>
      <c r="AN45" s="102"/>
      <c r="AO45" s="102"/>
      <c r="AP45" s="103"/>
      <c r="AQ45" s="39"/>
      <c r="AR45" s="38">
        <f>+H45/1440</f>
        <v>6.9444444444444441E-3</v>
      </c>
    </row>
    <row r="46" spans="1:57" ht="24.75" customHeight="1" thickBot="1" x14ac:dyDescent="0.2">
      <c r="A46" s="54"/>
      <c r="B46" s="55"/>
      <c r="C46" s="114" t="s">
        <v>224</v>
      </c>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6"/>
      <c r="AQ46" s="47"/>
    </row>
    <row r="47" spans="1:57" ht="21" customHeight="1" x14ac:dyDescent="0.15"/>
    <row r="49" spans="3:24" x14ac:dyDescent="0.15">
      <c r="C49" s="1"/>
      <c r="D49" s="1"/>
      <c r="V49" s="9"/>
    </row>
    <row r="50" spans="3:24" x14ac:dyDescent="0.15">
      <c r="C50" s="1"/>
      <c r="D50" s="1"/>
      <c r="W50" s="10"/>
      <c r="X50" s="10"/>
    </row>
  </sheetData>
  <mergeCells count="154">
    <mergeCell ref="C35:D35"/>
    <mergeCell ref="F35:G35"/>
    <mergeCell ref="I35:AD35"/>
    <mergeCell ref="AE35:AP35"/>
    <mergeCell ref="C9:D9"/>
    <mergeCell ref="AE12:AP12"/>
    <mergeCell ref="A9:B28"/>
    <mergeCell ref="I14:AP14"/>
    <mergeCell ref="C26:D27"/>
    <mergeCell ref="AE10:AP10"/>
    <mergeCell ref="I25:AD25"/>
    <mergeCell ref="I24:AD24"/>
    <mergeCell ref="AE24:AP24"/>
    <mergeCell ref="C15:D15"/>
    <mergeCell ref="F15:G15"/>
    <mergeCell ref="I15:AD15"/>
    <mergeCell ref="AE15:AP15"/>
    <mergeCell ref="F18:G18"/>
    <mergeCell ref="C20:D20"/>
    <mergeCell ref="C17:D17"/>
    <mergeCell ref="F17:G17"/>
    <mergeCell ref="I20:AP20"/>
    <mergeCell ref="C25:D25"/>
    <mergeCell ref="F25:G25"/>
    <mergeCell ref="C18:D18"/>
    <mergeCell ref="I26:AP26"/>
    <mergeCell ref="F26:G27"/>
    <mergeCell ref="F14:G14"/>
    <mergeCell ref="I17:AD17"/>
    <mergeCell ref="AE17:AP17"/>
    <mergeCell ref="C11:D11"/>
    <mergeCell ref="F11:G11"/>
    <mergeCell ref="I11:AD11"/>
    <mergeCell ref="AE11:AP11"/>
    <mergeCell ref="C23:D23"/>
    <mergeCell ref="F23:G23"/>
    <mergeCell ref="C22:D22"/>
    <mergeCell ref="F22:G22"/>
    <mergeCell ref="I22:AD22"/>
    <mergeCell ref="AE22:AP22"/>
    <mergeCell ref="AE29:AP29"/>
    <mergeCell ref="AE31:AP31"/>
    <mergeCell ref="C14:D14"/>
    <mergeCell ref="C29:D29"/>
    <mergeCell ref="AE30:AP30"/>
    <mergeCell ref="F29:G29"/>
    <mergeCell ref="C30:D30"/>
    <mergeCell ref="C16:D16"/>
    <mergeCell ref="F16:G16"/>
    <mergeCell ref="I16:AD16"/>
    <mergeCell ref="AE16:AP16"/>
    <mergeCell ref="C24:D24"/>
    <mergeCell ref="I28:AP28"/>
    <mergeCell ref="AE18:AP18"/>
    <mergeCell ref="I19:AD19"/>
    <mergeCell ref="F20:G20"/>
    <mergeCell ref="F24:G24"/>
    <mergeCell ref="C28:D28"/>
    <mergeCell ref="AE21:AP21"/>
    <mergeCell ref="AE19:AP19"/>
    <mergeCell ref="AE25:AP25"/>
    <mergeCell ref="F30:G30"/>
    <mergeCell ref="I30:AD30"/>
    <mergeCell ref="I27:AP27"/>
    <mergeCell ref="E26:E27"/>
    <mergeCell ref="F31:G31"/>
    <mergeCell ref="I31:AD31"/>
    <mergeCell ref="I23:AP23"/>
    <mergeCell ref="H26:H27"/>
    <mergeCell ref="F28:G28"/>
    <mergeCell ref="A1:AP1"/>
    <mergeCell ref="F13:G13"/>
    <mergeCell ref="AE9:AP9"/>
    <mergeCell ref="I9:AD9"/>
    <mergeCell ref="I13:AD13"/>
    <mergeCell ref="I10:AD10"/>
    <mergeCell ref="AE13:AP13"/>
    <mergeCell ref="C12:D12"/>
    <mergeCell ref="F12:G12"/>
    <mergeCell ref="I12:AD12"/>
    <mergeCell ref="C13:D13"/>
    <mergeCell ref="A2:AL2"/>
    <mergeCell ref="C10:D10"/>
    <mergeCell ref="F10:G10"/>
    <mergeCell ref="C8:G8"/>
    <mergeCell ref="I8:AD8"/>
    <mergeCell ref="AE8:AP8"/>
    <mergeCell ref="AM2:AP2"/>
    <mergeCell ref="A7:AP7"/>
    <mergeCell ref="A4:AP4"/>
    <mergeCell ref="A6:M6"/>
    <mergeCell ref="F9:G9"/>
    <mergeCell ref="A3:AP3"/>
    <mergeCell ref="A5:AP5"/>
    <mergeCell ref="N6:AD6"/>
    <mergeCell ref="AE6:AP6"/>
    <mergeCell ref="A29:B45"/>
    <mergeCell ref="I29:AD29"/>
    <mergeCell ref="AE34:AP34"/>
    <mergeCell ref="C19:D19"/>
    <mergeCell ref="F19:G19"/>
    <mergeCell ref="C33:D33"/>
    <mergeCell ref="I18:AD18"/>
    <mergeCell ref="C21:D21"/>
    <mergeCell ref="F21:G21"/>
    <mergeCell ref="I21:AD21"/>
    <mergeCell ref="C31:D31"/>
    <mergeCell ref="C38:D38"/>
    <mergeCell ref="C32:D32"/>
    <mergeCell ref="C34:D34"/>
    <mergeCell ref="C37:D37"/>
    <mergeCell ref="F34:G34"/>
    <mergeCell ref="C46:AP46"/>
    <mergeCell ref="C40:D40"/>
    <mergeCell ref="F40:G40"/>
    <mergeCell ref="I40:AD40"/>
    <mergeCell ref="F45:G45"/>
    <mergeCell ref="AE45:AP45"/>
    <mergeCell ref="C39:D39"/>
    <mergeCell ref="F39:G39"/>
    <mergeCell ref="I45:AD45"/>
    <mergeCell ref="C45:D45"/>
    <mergeCell ref="C41:D41"/>
    <mergeCell ref="AE40:AP40"/>
    <mergeCell ref="C44:D44"/>
    <mergeCell ref="F44:G44"/>
    <mergeCell ref="I44:AD44"/>
    <mergeCell ref="AE44:AP44"/>
    <mergeCell ref="I42:AD42"/>
    <mergeCell ref="AE42:AP42"/>
    <mergeCell ref="C42:D42"/>
    <mergeCell ref="F42:G42"/>
    <mergeCell ref="I32:AD32"/>
    <mergeCell ref="F37:G37"/>
    <mergeCell ref="I37:AD37"/>
    <mergeCell ref="AE37:AP37"/>
    <mergeCell ref="I33:AP33"/>
    <mergeCell ref="I34:AD34"/>
    <mergeCell ref="F33:G33"/>
    <mergeCell ref="F32:G32"/>
    <mergeCell ref="AE32:AP32"/>
    <mergeCell ref="I36:AP36"/>
    <mergeCell ref="C36:D36"/>
    <mergeCell ref="F36:G36"/>
    <mergeCell ref="F41:G41"/>
    <mergeCell ref="I41:AP41"/>
    <mergeCell ref="C43:D43"/>
    <mergeCell ref="F43:G43"/>
    <mergeCell ref="I43:AD43"/>
    <mergeCell ref="AE43:AP43"/>
    <mergeCell ref="F38:G38"/>
    <mergeCell ref="I39:AD39"/>
    <mergeCell ref="AE39:AP39"/>
    <mergeCell ref="I38:AP38"/>
  </mergeCells>
  <phoneticPr fontId="0" type="noConversion"/>
  <printOptions horizontalCentered="1" verticalCentered="1"/>
  <pageMargins left="0" right="0" top="0.25" bottom="0.25" header="0" footer="0"/>
  <pageSetup scale="51" orientation="portrait" horizontalDpi="4294967293" vertic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N18"/>
  <sheetViews>
    <sheetView showGridLines="0" showRowColHeaders="0" workbookViewId="0">
      <selection activeCell="Q21" sqref="Q21"/>
    </sheetView>
  </sheetViews>
  <sheetFormatPr defaultColWidth="8.875" defaultRowHeight="11.25" x14ac:dyDescent="0.15"/>
  <cols>
    <col min="1" max="1" width="3.375" customWidth="1"/>
  </cols>
  <sheetData>
    <row r="2" spans="2:14" ht="21" x14ac:dyDescent="0.35">
      <c r="B2" s="310" t="s">
        <v>72</v>
      </c>
      <c r="C2" s="310"/>
      <c r="D2" s="310"/>
      <c r="E2" s="310"/>
      <c r="F2" s="310"/>
      <c r="G2" s="310"/>
      <c r="H2" s="32" t="s">
        <v>137</v>
      </c>
      <c r="I2" s="33"/>
      <c r="J2" s="33"/>
    </row>
    <row r="6" spans="2:14" x14ac:dyDescent="0.15">
      <c r="B6" s="8"/>
      <c r="C6" s="8"/>
      <c r="D6" s="8"/>
      <c r="E6" s="8"/>
      <c r="F6" s="8"/>
      <c r="G6" s="8"/>
      <c r="H6" s="8"/>
    </row>
    <row r="8" spans="2:14" ht="87.75" x14ac:dyDescent="1.05">
      <c r="N8" s="37" t="s">
        <v>198</v>
      </c>
    </row>
    <row r="10" spans="2:14" x14ac:dyDescent="0.15">
      <c r="B10" s="8"/>
      <c r="C10" s="8"/>
      <c r="D10" s="8"/>
      <c r="E10" s="8"/>
      <c r="F10" s="8"/>
      <c r="G10" s="8"/>
      <c r="H10" s="8"/>
      <c r="L10" s="7"/>
    </row>
    <row r="11" spans="2:14" x14ac:dyDescent="0.15">
      <c r="B11" s="8"/>
      <c r="C11" s="8"/>
      <c r="D11" s="8"/>
      <c r="E11" s="8"/>
      <c r="F11" s="8"/>
      <c r="G11" s="8"/>
      <c r="H11" s="8"/>
      <c r="L11" s="7"/>
    </row>
    <row r="12" spans="2:14" x14ac:dyDescent="0.15">
      <c r="C12" s="8"/>
      <c r="D12" s="8"/>
      <c r="E12" s="8"/>
      <c r="F12" s="8"/>
      <c r="G12" s="8"/>
      <c r="H12" s="8"/>
      <c r="L12" s="7"/>
    </row>
    <row r="13" spans="2:14" x14ac:dyDescent="0.15">
      <c r="H13" s="8"/>
      <c r="L13" s="7"/>
    </row>
    <row r="14" spans="2:14" x14ac:dyDescent="0.15">
      <c r="H14" s="8"/>
      <c r="L14" s="7"/>
    </row>
    <row r="15" spans="2:14" x14ac:dyDescent="0.15">
      <c r="B15" s="8"/>
      <c r="C15" s="8"/>
      <c r="D15" s="8"/>
      <c r="E15" s="8"/>
      <c r="F15" s="8"/>
      <c r="G15" s="8"/>
      <c r="H15" s="8"/>
      <c r="L15" s="7"/>
    </row>
    <row r="16" spans="2:14" x14ac:dyDescent="0.15">
      <c r="B16" s="8"/>
      <c r="C16" s="8"/>
      <c r="D16" s="8"/>
      <c r="E16" s="8"/>
      <c r="F16" s="8"/>
      <c r="G16" s="8"/>
      <c r="H16" s="8"/>
      <c r="L16" s="7"/>
    </row>
    <row r="17" spans="12:12" x14ac:dyDescent="0.15">
      <c r="L17" s="7"/>
    </row>
    <row r="18" spans="12:12" x14ac:dyDescent="0.15">
      <c r="L18" s="7"/>
    </row>
  </sheetData>
  <mergeCells count="1">
    <mergeCell ref="B2:G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26" workbookViewId="0">
      <selection activeCell="A2" sqref="A2"/>
    </sheetView>
  </sheetViews>
  <sheetFormatPr defaultRowHeight="11.25" x14ac:dyDescent="0.15"/>
  <sheetData/>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0"/>
  <sheetViews>
    <sheetView showGridLines="0" workbookViewId="0">
      <selection activeCell="B4" sqref="B4:M4"/>
    </sheetView>
  </sheetViews>
  <sheetFormatPr defaultRowHeight="15" x14ac:dyDescent="0.25"/>
  <cols>
    <col min="1" max="2" width="9" style="59"/>
    <col min="3" max="3" width="10.75" style="59" customWidth="1"/>
    <col min="4" max="8" width="9" style="59"/>
    <col min="9" max="9" width="5.5" style="59" customWidth="1"/>
    <col min="10" max="16384" width="9" style="59"/>
  </cols>
  <sheetData>
    <row r="1" spans="2:13" ht="23.25" x14ac:dyDescent="0.35">
      <c r="B1" s="66" t="s">
        <v>218</v>
      </c>
      <c r="C1" s="66"/>
      <c r="D1" s="66"/>
      <c r="E1" s="66"/>
      <c r="F1" s="66"/>
      <c r="G1" s="66"/>
      <c r="H1" s="66"/>
      <c r="I1" s="65"/>
      <c r="J1" s="65"/>
      <c r="K1" s="64"/>
    </row>
    <row r="3" spans="2:13" ht="29.25" customHeight="1" x14ac:dyDescent="0.25">
      <c r="B3" s="311" t="s">
        <v>249</v>
      </c>
      <c r="C3" s="311"/>
      <c r="D3" s="311"/>
      <c r="E3" s="311"/>
      <c r="F3" s="311"/>
      <c r="G3" s="311"/>
      <c r="H3" s="311"/>
      <c r="I3" s="311"/>
      <c r="J3" s="311"/>
      <c r="K3" s="311"/>
      <c r="L3" s="311"/>
      <c r="M3" s="311"/>
    </row>
    <row r="4" spans="2:13" ht="29.25" customHeight="1" x14ac:dyDescent="0.25">
      <c r="B4" s="311" t="s">
        <v>219</v>
      </c>
      <c r="C4" s="311"/>
      <c r="D4" s="311"/>
      <c r="E4" s="311"/>
      <c r="F4" s="311"/>
      <c r="G4" s="311"/>
      <c r="H4" s="311"/>
      <c r="I4" s="311"/>
      <c r="J4" s="311"/>
      <c r="K4" s="311"/>
      <c r="L4" s="311"/>
      <c r="M4" s="311"/>
    </row>
    <row r="6" spans="2:13" ht="18.75" x14ac:dyDescent="0.3">
      <c r="B6" s="62" t="s">
        <v>217</v>
      </c>
    </row>
    <row r="7" spans="2:13" x14ac:dyDescent="0.25">
      <c r="B7" s="59" t="s">
        <v>215</v>
      </c>
      <c r="C7" s="61"/>
      <c r="D7" s="61"/>
      <c r="E7" s="61"/>
      <c r="F7" s="61"/>
      <c r="G7" s="61"/>
      <c r="H7" s="61"/>
      <c r="I7" s="61"/>
      <c r="J7" s="61"/>
      <c r="K7" s="61"/>
      <c r="L7" s="61"/>
    </row>
    <row r="8" spans="2:13" x14ac:dyDescent="0.25">
      <c r="C8" s="61"/>
      <c r="D8" s="61"/>
      <c r="E8" s="61"/>
      <c r="F8" s="61"/>
      <c r="G8" s="61"/>
      <c r="H8" s="61"/>
      <c r="I8" s="61"/>
      <c r="J8" s="61"/>
      <c r="K8" s="61"/>
      <c r="L8" s="61"/>
    </row>
    <row r="9" spans="2:13" x14ac:dyDescent="0.25">
      <c r="B9" s="61"/>
      <c r="C9" s="61"/>
      <c r="D9" s="61"/>
      <c r="E9" s="61"/>
      <c r="F9" s="61"/>
      <c r="G9" s="61"/>
      <c r="H9" s="61"/>
      <c r="I9" s="61"/>
      <c r="J9" s="61"/>
      <c r="K9" s="61"/>
      <c r="L9" s="61"/>
    </row>
    <row r="10" spans="2:13" x14ac:dyDescent="0.25">
      <c r="B10" s="61"/>
      <c r="C10" s="61"/>
      <c r="D10" s="61"/>
      <c r="E10" s="61"/>
      <c r="F10" s="61"/>
      <c r="G10" s="61"/>
      <c r="H10" s="61"/>
      <c r="I10" s="61"/>
      <c r="J10" s="61"/>
      <c r="K10" s="61"/>
      <c r="L10" s="61"/>
    </row>
    <row r="11" spans="2:13" x14ac:dyDescent="0.25">
      <c r="B11" s="60"/>
      <c r="C11" s="60"/>
      <c r="D11" s="60"/>
      <c r="E11" s="60"/>
      <c r="F11" s="60"/>
      <c r="G11" s="60"/>
      <c r="H11" s="60"/>
      <c r="I11" s="60"/>
      <c r="J11" s="60"/>
      <c r="K11" s="60"/>
      <c r="L11" s="60"/>
    </row>
    <row r="12" spans="2:13" x14ac:dyDescent="0.25">
      <c r="B12" s="63"/>
      <c r="C12" s="63"/>
      <c r="D12" s="63"/>
      <c r="E12" s="63"/>
      <c r="F12" s="63"/>
      <c r="G12" s="63"/>
      <c r="H12" s="63"/>
      <c r="I12" s="63"/>
      <c r="J12" s="63"/>
      <c r="K12" s="63"/>
      <c r="L12" s="63"/>
    </row>
    <row r="13" spans="2:13" x14ac:dyDescent="0.25">
      <c r="B13" s="59" t="s">
        <v>17</v>
      </c>
      <c r="C13" s="61"/>
      <c r="D13" s="61"/>
      <c r="E13" s="61"/>
      <c r="F13" s="61"/>
      <c r="G13" s="61"/>
      <c r="H13" s="61"/>
      <c r="I13" s="61"/>
      <c r="J13" s="61"/>
      <c r="K13" s="61"/>
      <c r="L13" s="61"/>
    </row>
    <row r="14" spans="2:13" x14ac:dyDescent="0.25">
      <c r="C14" s="61"/>
      <c r="D14" s="61"/>
      <c r="E14" s="61"/>
      <c r="F14" s="61"/>
      <c r="G14" s="61"/>
      <c r="H14" s="61"/>
      <c r="I14" s="61"/>
      <c r="J14" s="61"/>
      <c r="K14" s="61"/>
      <c r="L14" s="61"/>
    </row>
    <row r="15" spans="2:13" x14ac:dyDescent="0.25">
      <c r="B15" s="61"/>
      <c r="C15" s="61"/>
      <c r="D15" s="61"/>
      <c r="E15" s="61"/>
      <c r="F15" s="61"/>
      <c r="G15" s="61"/>
      <c r="H15" s="61"/>
      <c r="I15" s="61"/>
      <c r="J15" s="61"/>
      <c r="K15" s="61"/>
      <c r="L15" s="61"/>
    </row>
    <row r="16" spans="2:13" x14ac:dyDescent="0.25">
      <c r="B16" s="61"/>
      <c r="C16" s="61"/>
      <c r="D16" s="61"/>
      <c r="E16" s="61"/>
      <c r="F16" s="61"/>
      <c r="G16" s="61"/>
      <c r="H16" s="61"/>
      <c r="I16" s="61"/>
      <c r="J16" s="61"/>
      <c r="K16" s="61"/>
      <c r="L16" s="61"/>
    </row>
    <row r="17" spans="2:12" x14ac:dyDescent="0.25">
      <c r="B17" s="60"/>
      <c r="C17" s="60"/>
      <c r="D17" s="60"/>
      <c r="E17" s="60"/>
      <c r="F17" s="60"/>
      <c r="G17" s="60"/>
      <c r="H17" s="60"/>
      <c r="I17" s="60"/>
      <c r="J17" s="60"/>
      <c r="K17" s="60"/>
      <c r="L17" s="60"/>
    </row>
    <row r="19" spans="2:12" x14ac:dyDescent="0.25">
      <c r="B19" s="59" t="s">
        <v>214</v>
      </c>
      <c r="C19" s="61"/>
      <c r="D19" s="61"/>
      <c r="E19" s="61"/>
      <c r="F19" s="61"/>
      <c r="G19" s="61"/>
      <c r="H19" s="61"/>
      <c r="I19" s="61"/>
      <c r="J19" s="61"/>
      <c r="K19" s="61"/>
      <c r="L19" s="61"/>
    </row>
    <row r="20" spans="2:12" x14ac:dyDescent="0.25">
      <c r="C20" s="61"/>
      <c r="D20" s="61"/>
      <c r="E20" s="61"/>
      <c r="F20" s="61"/>
      <c r="G20" s="61"/>
      <c r="H20" s="61"/>
      <c r="I20" s="61"/>
      <c r="J20" s="61"/>
      <c r="K20" s="61"/>
      <c r="L20" s="61"/>
    </row>
    <row r="21" spans="2:12" x14ac:dyDescent="0.25">
      <c r="B21" s="61"/>
      <c r="C21" s="61"/>
      <c r="D21" s="61"/>
      <c r="E21" s="61"/>
      <c r="F21" s="61"/>
      <c r="G21" s="61"/>
      <c r="H21" s="61"/>
      <c r="I21" s="61"/>
      <c r="J21" s="61"/>
      <c r="K21" s="61"/>
      <c r="L21" s="61"/>
    </row>
    <row r="22" spans="2:12" x14ac:dyDescent="0.25">
      <c r="B22" s="61"/>
      <c r="C22" s="61"/>
      <c r="D22" s="61"/>
      <c r="E22" s="61"/>
      <c r="F22" s="61"/>
      <c r="G22" s="61"/>
      <c r="H22" s="61"/>
      <c r="I22" s="61"/>
      <c r="J22" s="61"/>
      <c r="K22" s="61"/>
      <c r="L22" s="61"/>
    </row>
    <row r="23" spans="2:12" x14ac:dyDescent="0.25">
      <c r="B23" s="60"/>
      <c r="C23" s="60"/>
      <c r="D23" s="60"/>
      <c r="E23" s="60"/>
      <c r="F23" s="60"/>
      <c r="G23" s="60"/>
      <c r="H23" s="60"/>
      <c r="I23" s="60"/>
      <c r="J23" s="60"/>
      <c r="K23" s="60"/>
      <c r="L23" s="60"/>
    </row>
    <row r="25" spans="2:12" ht="18.75" x14ac:dyDescent="0.3">
      <c r="B25" s="62" t="s">
        <v>216</v>
      </c>
    </row>
    <row r="27" spans="2:12" x14ac:dyDescent="0.25">
      <c r="B27" s="59" t="s">
        <v>215</v>
      </c>
      <c r="C27" s="61"/>
      <c r="D27" s="61"/>
      <c r="E27" s="61"/>
      <c r="F27" s="61"/>
      <c r="G27" s="61"/>
      <c r="H27" s="61"/>
      <c r="I27" s="61"/>
      <c r="J27" s="61"/>
      <c r="K27" s="61"/>
      <c r="L27" s="61"/>
    </row>
    <row r="28" spans="2:12" x14ac:dyDescent="0.25">
      <c r="C28" s="61"/>
      <c r="D28" s="61"/>
      <c r="E28" s="61"/>
      <c r="F28" s="61"/>
      <c r="G28" s="61"/>
      <c r="H28" s="61"/>
      <c r="I28" s="61"/>
      <c r="J28" s="61"/>
      <c r="K28" s="61"/>
      <c r="L28" s="61"/>
    </row>
    <row r="29" spans="2:12" x14ac:dyDescent="0.25">
      <c r="B29" s="61"/>
      <c r="C29" s="61"/>
      <c r="D29" s="61"/>
      <c r="E29" s="61"/>
      <c r="F29" s="61"/>
      <c r="G29" s="61"/>
      <c r="H29" s="61"/>
      <c r="I29" s="61"/>
      <c r="J29" s="61"/>
      <c r="K29" s="61"/>
      <c r="L29" s="61"/>
    </row>
    <row r="30" spans="2:12" x14ac:dyDescent="0.25">
      <c r="B30" s="61"/>
      <c r="C30" s="61"/>
      <c r="D30" s="61"/>
      <c r="E30" s="61"/>
      <c r="F30" s="61"/>
      <c r="G30" s="61"/>
      <c r="H30" s="61"/>
      <c r="I30" s="61"/>
      <c r="J30" s="61"/>
      <c r="K30" s="61"/>
      <c r="L30" s="61"/>
    </row>
    <row r="31" spans="2:12" x14ac:dyDescent="0.25">
      <c r="B31" s="60"/>
      <c r="C31" s="60"/>
      <c r="D31" s="60"/>
      <c r="E31" s="60"/>
      <c r="F31" s="60"/>
      <c r="G31" s="60"/>
      <c r="H31" s="60"/>
      <c r="I31" s="60"/>
      <c r="J31" s="60"/>
      <c r="K31" s="60"/>
      <c r="L31" s="60"/>
    </row>
    <row r="32" spans="2:12" x14ac:dyDescent="0.25">
      <c r="B32" s="63"/>
      <c r="C32" s="63"/>
      <c r="D32" s="63"/>
      <c r="E32" s="63"/>
      <c r="F32" s="63"/>
      <c r="G32" s="63"/>
      <c r="H32" s="63"/>
      <c r="I32" s="63"/>
      <c r="J32" s="63"/>
      <c r="K32" s="63"/>
      <c r="L32" s="63"/>
    </row>
    <row r="33" spans="2:12" x14ac:dyDescent="0.25">
      <c r="B33" s="59" t="s">
        <v>17</v>
      </c>
      <c r="C33" s="61"/>
      <c r="D33" s="61"/>
      <c r="E33" s="61"/>
      <c r="F33" s="61"/>
      <c r="G33" s="61"/>
      <c r="H33" s="61"/>
      <c r="I33" s="61"/>
      <c r="J33" s="61"/>
      <c r="K33" s="61"/>
      <c r="L33" s="61"/>
    </row>
    <row r="34" spans="2:12" x14ac:dyDescent="0.25">
      <c r="C34" s="61"/>
      <c r="D34" s="61"/>
      <c r="E34" s="61"/>
      <c r="F34" s="61"/>
      <c r="G34" s="61"/>
      <c r="H34" s="61"/>
      <c r="I34" s="61"/>
      <c r="J34" s="61"/>
      <c r="K34" s="61"/>
      <c r="L34" s="61"/>
    </row>
    <row r="35" spans="2:12" x14ac:dyDescent="0.25">
      <c r="B35" s="61"/>
      <c r="C35" s="61"/>
      <c r="D35" s="61"/>
      <c r="E35" s="61"/>
      <c r="F35" s="61"/>
      <c r="G35" s="61"/>
      <c r="H35" s="61"/>
      <c r="I35" s="61"/>
      <c r="J35" s="61"/>
      <c r="K35" s="61"/>
      <c r="L35" s="61"/>
    </row>
    <row r="36" spans="2:12" x14ac:dyDescent="0.25">
      <c r="B36" s="61"/>
      <c r="C36" s="61"/>
      <c r="D36" s="61"/>
      <c r="E36" s="61"/>
      <c r="F36" s="61"/>
      <c r="G36" s="61"/>
      <c r="H36" s="61"/>
      <c r="I36" s="61"/>
      <c r="J36" s="61"/>
      <c r="K36" s="61"/>
      <c r="L36" s="61"/>
    </row>
    <row r="37" spans="2:12" x14ac:dyDescent="0.25">
      <c r="B37" s="60"/>
      <c r="C37" s="60"/>
      <c r="D37" s="60"/>
      <c r="E37" s="60"/>
      <c r="F37" s="60"/>
      <c r="G37" s="60"/>
      <c r="H37" s="60"/>
      <c r="I37" s="60"/>
      <c r="J37" s="60"/>
      <c r="K37" s="60"/>
      <c r="L37" s="60"/>
    </row>
    <row r="39" spans="2:12" x14ac:dyDescent="0.25">
      <c r="B39" s="59" t="s">
        <v>214</v>
      </c>
      <c r="C39" s="61"/>
      <c r="D39" s="61"/>
      <c r="E39" s="61"/>
      <c r="F39" s="61"/>
      <c r="G39" s="61"/>
      <c r="H39" s="61"/>
      <c r="I39" s="61"/>
      <c r="J39" s="61"/>
      <c r="K39" s="61"/>
      <c r="L39" s="61"/>
    </row>
    <row r="40" spans="2:12" x14ac:dyDescent="0.25">
      <c r="C40" s="61"/>
      <c r="D40" s="61"/>
      <c r="E40" s="61"/>
      <c r="F40" s="61"/>
      <c r="G40" s="61"/>
      <c r="H40" s="61"/>
      <c r="I40" s="61"/>
      <c r="J40" s="61"/>
      <c r="K40" s="61"/>
      <c r="L40" s="61"/>
    </row>
    <row r="41" spans="2:12" x14ac:dyDescent="0.25">
      <c r="B41" s="61"/>
      <c r="C41" s="61"/>
      <c r="D41" s="61"/>
      <c r="E41" s="61"/>
      <c r="F41" s="61"/>
      <c r="G41" s="61"/>
      <c r="H41" s="61"/>
      <c r="I41" s="61"/>
      <c r="J41" s="61"/>
      <c r="K41" s="61"/>
      <c r="L41" s="61"/>
    </row>
    <row r="42" spans="2:12" x14ac:dyDescent="0.25">
      <c r="B42" s="61"/>
      <c r="C42" s="61"/>
      <c r="D42" s="61"/>
      <c r="E42" s="61"/>
      <c r="F42" s="61"/>
      <c r="G42" s="61"/>
      <c r="H42" s="61"/>
      <c r="I42" s="61"/>
      <c r="J42" s="61"/>
      <c r="K42" s="61"/>
      <c r="L42" s="61"/>
    </row>
    <row r="43" spans="2:12" x14ac:dyDescent="0.25">
      <c r="B43" s="60"/>
      <c r="C43" s="60"/>
      <c r="D43" s="60"/>
      <c r="E43" s="60"/>
      <c r="F43" s="60"/>
      <c r="G43" s="60"/>
      <c r="H43" s="60"/>
      <c r="I43" s="60"/>
      <c r="J43" s="60"/>
      <c r="K43" s="60"/>
      <c r="L43" s="60"/>
    </row>
    <row r="45" spans="2:12" ht="18.75" x14ac:dyDescent="0.3">
      <c r="B45" s="62" t="s">
        <v>213</v>
      </c>
      <c r="C45" s="63"/>
      <c r="D45" s="61"/>
      <c r="E45" s="61"/>
      <c r="F45" s="61"/>
      <c r="G45" s="61"/>
      <c r="H45" s="61"/>
      <c r="I45" s="61"/>
      <c r="J45" s="61"/>
      <c r="K45" s="61"/>
      <c r="L45" s="61"/>
    </row>
    <row r="46" spans="2:12" x14ac:dyDescent="0.25">
      <c r="B46" s="61"/>
      <c r="C46" s="61"/>
      <c r="D46" s="61"/>
      <c r="E46" s="61"/>
      <c r="F46" s="61"/>
      <c r="G46" s="61"/>
      <c r="H46" s="61"/>
      <c r="I46" s="61"/>
      <c r="J46" s="61"/>
      <c r="K46" s="61"/>
      <c r="L46" s="61"/>
    </row>
    <row r="47" spans="2:12" x14ac:dyDescent="0.25">
      <c r="B47" s="61"/>
      <c r="C47" s="61"/>
      <c r="D47" s="61"/>
      <c r="E47" s="61"/>
      <c r="F47" s="61"/>
      <c r="G47" s="61"/>
      <c r="H47" s="61"/>
      <c r="I47" s="61"/>
      <c r="J47" s="61"/>
      <c r="K47" s="61"/>
      <c r="L47" s="61"/>
    </row>
    <row r="48" spans="2:12" x14ac:dyDescent="0.25">
      <c r="B48" s="60"/>
      <c r="C48" s="60"/>
      <c r="D48" s="60"/>
      <c r="E48" s="60"/>
      <c r="F48" s="60"/>
      <c r="G48" s="60"/>
      <c r="H48" s="60"/>
      <c r="I48" s="60"/>
      <c r="J48" s="60"/>
      <c r="K48" s="60"/>
      <c r="L48" s="60"/>
    </row>
    <row r="49" spans="2:12" x14ac:dyDescent="0.25">
      <c r="B49" s="61"/>
      <c r="C49" s="61"/>
      <c r="D49" s="61"/>
      <c r="E49" s="61"/>
      <c r="F49" s="61"/>
      <c r="G49" s="61"/>
      <c r="H49" s="61"/>
      <c r="I49" s="61"/>
      <c r="J49" s="61"/>
      <c r="K49" s="61"/>
      <c r="L49" s="61"/>
    </row>
    <row r="50" spans="2:12" x14ac:dyDescent="0.25">
      <c r="B50" s="61"/>
      <c r="C50" s="61"/>
      <c r="D50" s="61"/>
      <c r="E50" s="61"/>
      <c r="F50" s="61"/>
      <c r="G50" s="61"/>
      <c r="H50" s="61"/>
      <c r="I50" s="61"/>
      <c r="J50" s="61"/>
      <c r="K50" s="61"/>
      <c r="L50" s="61"/>
    </row>
    <row r="51" spans="2:12" x14ac:dyDescent="0.25">
      <c r="B51" s="60"/>
      <c r="C51" s="60"/>
      <c r="D51" s="60"/>
      <c r="E51" s="60"/>
      <c r="F51" s="60"/>
      <c r="G51" s="60"/>
      <c r="H51" s="60"/>
      <c r="I51" s="60"/>
      <c r="J51" s="60"/>
      <c r="K51" s="60"/>
      <c r="L51" s="60"/>
    </row>
    <row r="53" spans="2:12" ht="18.75" x14ac:dyDescent="0.3">
      <c r="B53" s="62" t="s">
        <v>212</v>
      </c>
    </row>
    <row r="54" spans="2:12" x14ac:dyDescent="0.25">
      <c r="B54" s="59" t="s">
        <v>211</v>
      </c>
      <c r="C54" s="61"/>
      <c r="D54" s="61"/>
      <c r="E54" s="61"/>
      <c r="F54" s="61"/>
      <c r="G54" s="61"/>
      <c r="H54" s="61"/>
      <c r="I54" s="61"/>
      <c r="J54" s="61"/>
      <c r="K54" s="61"/>
      <c r="L54" s="61"/>
    </row>
    <row r="56" spans="2:12" x14ac:dyDescent="0.25">
      <c r="B56" s="59" t="s">
        <v>210</v>
      </c>
      <c r="C56" s="61"/>
      <c r="D56" s="61"/>
      <c r="E56" s="61"/>
      <c r="F56" s="61"/>
      <c r="G56" s="61"/>
      <c r="H56" s="61"/>
      <c r="I56" s="61"/>
      <c r="J56" s="61"/>
      <c r="K56" s="61"/>
      <c r="L56" s="61"/>
    </row>
    <row r="58" spans="2:12" x14ac:dyDescent="0.25">
      <c r="B58" s="59" t="s">
        <v>209</v>
      </c>
    </row>
    <row r="59" spans="2:12" x14ac:dyDescent="0.25">
      <c r="C59" s="59" t="s">
        <v>208</v>
      </c>
      <c r="D59" s="61"/>
      <c r="E59" s="61"/>
      <c r="F59" s="61"/>
      <c r="G59" s="61"/>
      <c r="H59" s="61"/>
      <c r="I59" s="61"/>
      <c r="J59" s="61"/>
      <c r="K59" s="61"/>
      <c r="L59" s="61"/>
    </row>
    <row r="60" spans="2:12" x14ac:dyDescent="0.25">
      <c r="C60" s="59" t="s">
        <v>207</v>
      </c>
      <c r="D60" s="60"/>
      <c r="E60" s="60"/>
      <c r="F60" s="60"/>
      <c r="G60" s="60"/>
      <c r="H60" s="60"/>
      <c r="I60" s="60"/>
      <c r="J60" s="60"/>
      <c r="K60" s="60"/>
      <c r="L60" s="60"/>
    </row>
  </sheetData>
  <mergeCells count="2">
    <mergeCell ref="B3:M3"/>
    <mergeCell ref="B4:M4"/>
  </mergeCells>
  <printOptions horizontalCentered="1"/>
  <pageMargins left="0" right="0" top="0" bottom="0"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59999389629810485"/>
  </sheetPr>
  <dimension ref="A1:BO22"/>
  <sheetViews>
    <sheetView showGridLines="0" showRowColHeaders="0" workbookViewId="0">
      <pane ySplit="1" topLeftCell="A2" activePane="bottomLeft" state="frozen"/>
      <selection pane="bottomLeft" activeCell="AN4" sqref="AN4"/>
    </sheetView>
  </sheetViews>
  <sheetFormatPr defaultColWidth="8.875" defaultRowHeight="11.25" x14ac:dyDescent="0.15"/>
  <cols>
    <col min="1" max="12" width="3.375" customWidth="1"/>
    <col min="13" max="33" width="2.625" customWidth="1"/>
    <col min="34" max="45" width="3.375" customWidth="1"/>
    <col min="46" max="66" width="2.5" customWidth="1"/>
  </cols>
  <sheetData>
    <row r="1" spans="1:67" ht="24.75" customHeight="1" x14ac:dyDescent="0.15">
      <c r="A1" s="208" t="s">
        <v>195</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10"/>
    </row>
    <row r="2" spans="1:67" ht="39" customHeight="1" x14ac:dyDescent="0.15">
      <c r="A2" s="211" t="s">
        <v>65</v>
      </c>
      <c r="B2" s="212"/>
      <c r="C2" s="212"/>
      <c r="D2" s="212"/>
      <c r="E2" s="212"/>
      <c r="F2" s="212"/>
      <c r="G2" s="212"/>
      <c r="H2" s="212"/>
      <c r="I2" s="212"/>
      <c r="J2" s="212"/>
      <c r="K2" s="212"/>
      <c r="L2" s="213"/>
      <c r="M2" s="214" t="s">
        <v>97</v>
      </c>
      <c r="N2" s="215"/>
      <c r="O2" s="215"/>
      <c r="P2" s="215"/>
      <c r="Q2" s="215"/>
      <c r="R2" s="215"/>
      <c r="S2" s="215"/>
      <c r="T2" s="215"/>
      <c r="U2" s="215"/>
      <c r="V2" s="215"/>
      <c r="W2" s="215"/>
      <c r="X2" s="215"/>
      <c r="Y2" s="215"/>
      <c r="Z2" s="215"/>
      <c r="AA2" s="215"/>
      <c r="AB2" s="215"/>
      <c r="AC2" s="215"/>
      <c r="AD2" s="215"/>
      <c r="AE2" s="215"/>
      <c r="AF2" s="215"/>
      <c r="AG2" s="216"/>
    </row>
    <row r="3" spans="1:67" ht="50.1" customHeight="1" x14ac:dyDescent="0.15">
      <c r="A3" s="217" t="s">
        <v>10</v>
      </c>
      <c r="B3" s="218"/>
      <c r="C3" s="218"/>
      <c r="D3" s="218"/>
      <c r="E3" s="218"/>
      <c r="F3" s="218"/>
      <c r="G3" s="218"/>
      <c r="H3" s="218"/>
      <c r="I3" s="218"/>
      <c r="J3" s="218"/>
      <c r="K3" s="218"/>
      <c r="L3" s="219"/>
      <c r="M3" s="220" t="s">
        <v>144</v>
      </c>
      <c r="N3" s="221"/>
      <c r="O3" s="221"/>
      <c r="P3" s="221"/>
      <c r="Q3" s="221"/>
      <c r="R3" s="221"/>
      <c r="S3" s="221"/>
      <c r="T3" s="221"/>
      <c r="U3" s="221"/>
      <c r="V3" s="221"/>
      <c r="W3" s="221"/>
      <c r="X3" s="221"/>
      <c r="Y3" s="221"/>
      <c r="Z3" s="221"/>
      <c r="AA3" s="221"/>
      <c r="AB3" s="221"/>
      <c r="AC3" s="221"/>
      <c r="AD3" s="221"/>
      <c r="AE3" s="221"/>
      <c r="AF3" s="221"/>
      <c r="AG3" s="222"/>
    </row>
    <row r="4" spans="1:67" ht="63.75" customHeight="1" x14ac:dyDescent="0.75">
      <c r="A4" s="205" t="s">
        <v>4</v>
      </c>
      <c r="B4" s="206"/>
      <c r="C4" s="206"/>
      <c r="D4" s="206"/>
      <c r="E4" s="206"/>
      <c r="F4" s="206"/>
      <c r="G4" s="206"/>
      <c r="H4" s="206"/>
      <c r="I4" s="206"/>
      <c r="J4" s="206"/>
      <c r="K4" s="206"/>
      <c r="L4" s="207"/>
      <c r="M4" s="202" t="s">
        <v>75</v>
      </c>
      <c r="N4" s="203"/>
      <c r="O4" s="203"/>
      <c r="P4" s="203"/>
      <c r="Q4" s="203"/>
      <c r="R4" s="203"/>
      <c r="S4" s="203"/>
      <c r="T4" s="203"/>
      <c r="U4" s="203"/>
      <c r="V4" s="203"/>
      <c r="W4" s="203"/>
      <c r="X4" s="203"/>
      <c r="Y4" s="203"/>
      <c r="Z4" s="203"/>
      <c r="AA4" s="203"/>
      <c r="AB4" s="203"/>
      <c r="AC4" s="203"/>
      <c r="AD4" s="203"/>
      <c r="AE4" s="203"/>
      <c r="AF4" s="203"/>
      <c r="AG4" s="204"/>
      <c r="AN4" s="36" t="s">
        <v>196</v>
      </c>
    </row>
    <row r="5" spans="1:67" ht="45" customHeight="1" x14ac:dyDescent="0.15">
      <c r="A5" s="205" t="s">
        <v>149</v>
      </c>
      <c r="B5" s="206"/>
      <c r="C5" s="206"/>
      <c r="D5" s="206"/>
      <c r="E5" s="206"/>
      <c r="F5" s="206"/>
      <c r="G5" s="206"/>
      <c r="H5" s="206"/>
      <c r="I5" s="206"/>
      <c r="J5" s="206"/>
      <c r="K5" s="206"/>
      <c r="L5" s="207"/>
      <c r="M5" s="202" t="s">
        <v>141</v>
      </c>
      <c r="N5" s="203"/>
      <c r="O5" s="203"/>
      <c r="P5" s="203"/>
      <c r="Q5" s="203"/>
      <c r="R5" s="203"/>
      <c r="S5" s="203"/>
      <c r="T5" s="203"/>
      <c r="U5" s="203"/>
      <c r="V5" s="203"/>
      <c r="W5" s="203"/>
      <c r="X5" s="203"/>
      <c r="Y5" s="203"/>
      <c r="Z5" s="203"/>
      <c r="AA5" s="203"/>
      <c r="AB5" s="203"/>
      <c r="AC5" s="203"/>
      <c r="AD5" s="203"/>
      <c r="AE5" s="203"/>
      <c r="AF5" s="203"/>
      <c r="AG5" s="204"/>
    </row>
    <row r="6" spans="1:67" s="14" customFormat="1" ht="45" customHeight="1" x14ac:dyDescent="0.15">
      <c r="A6" s="205" t="s">
        <v>110</v>
      </c>
      <c r="B6" s="206"/>
      <c r="C6" s="206"/>
      <c r="D6" s="206"/>
      <c r="E6" s="206"/>
      <c r="F6" s="206"/>
      <c r="G6" s="206"/>
      <c r="H6" s="206"/>
      <c r="I6" s="206"/>
      <c r="J6" s="206"/>
      <c r="K6" s="206"/>
      <c r="L6" s="207"/>
      <c r="M6" s="202" t="s">
        <v>120</v>
      </c>
      <c r="N6" s="203"/>
      <c r="O6" s="203"/>
      <c r="P6" s="203"/>
      <c r="Q6" s="203"/>
      <c r="R6" s="203"/>
      <c r="S6" s="203"/>
      <c r="T6" s="203"/>
      <c r="U6" s="203"/>
      <c r="V6" s="203"/>
      <c r="W6" s="203"/>
      <c r="X6" s="203"/>
      <c r="Y6" s="203"/>
      <c r="Z6" s="203"/>
      <c r="AA6" s="203"/>
      <c r="AB6" s="203"/>
      <c r="AC6" s="203"/>
      <c r="AD6" s="203"/>
      <c r="AE6" s="203"/>
      <c r="AF6" s="203"/>
      <c r="AG6" s="204"/>
      <c r="AI6"/>
      <c r="AJ6"/>
      <c r="AK6"/>
      <c r="AL6"/>
      <c r="AM6"/>
      <c r="AN6"/>
      <c r="AO6"/>
      <c r="AP6"/>
      <c r="AQ6"/>
      <c r="AR6"/>
      <c r="AS6"/>
      <c r="AT6"/>
      <c r="AU6"/>
      <c r="AV6"/>
      <c r="AW6"/>
      <c r="AX6"/>
      <c r="AY6"/>
      <c r="AZ6"/>
      <c r="BA6"/>
      <c r="BB6"/>
      <c r="BC6"/>
      <c r="BD6"/>
      <c r="BE6"/>
      <c r="BF6"/>
      <c r="BG6"/>
      <c r="BH6"/>
      <c r="BI6"/>
      <c r="BJ6"/>
      <c r="BK6"/>
      <c r="BL6"/>
      <c r="BM6"/>
      <c r="BN6"/>
      <c r="BO6"/>
    </row>
    <row r="7" spans="1:67" s="14" customFormat="1" ht="33.75" customHeight="1" x14ac:dyDescent="0.15">
      <c r="A7" s="205" t="s">
        <v>121</v>
      </c>
      <c r="B7" s="206"/>
      <c r="C7" s="206"/>
      <c r="D7" s="206"/>
      <c r="E7" s="206"/>
      <c r="F7" s="206"/>
      <c r="G7" s="206"/>
      <c r="H7" s="206"/>
      <c r="I7" s="206"/>
      <c r="J7" s="206"/>
      <c r="K7" s="206"/>
      <c r="L7" s="207"/>
      <c r="M7" s="202" t="s">
        <v>135</v>
      </c>
      <c r="N7" s="203"/>
      <c r="O7" s="203"/>
      <c r="P7" s="203"/>
      <c r="Q7" s="203"/>
      <c r="R7" s="203"/>
      <c r="S7" s="203"/>
      <c r="T7" s="203"/>
      <c r="U7" s="203"/>
      <c r="V7" s="203"/>
      <c r="W7" s="203"/>
      <c r="X7" s="203"/>
      <c r="Y7" s="203"/>
      <c r="Z7" s="203"/>
      <c r="AA7" s="203"/>
      <c r="AB7" s="203"/>
      <c r="AC7" s="203"/>
      <c r="AD7" s="203"/>
      <c r="AE7" s="203"/>
      <c r="AF7" s="203"/>
      <c r="AG7" s="204"/>
    </row>
    <row r="8" spans="1:67" s="7" customFormat="1" ht="39.950000000000003" customHeight="1" x14ac:dyDescent="0.15">
      <c r="A8" s="205" t="s">
        <v>88</v>
      </c>
      <c r="B8" s="206"/>
      <c r="C8" s="206"/>
      <c r="D8" s="206"/>
      <c r="E8" s="206"/>
      <c r="F8" s="206"/>
      <c r="G8" s="206"/>
      <c r="H8" s="206"/>
      <c r="I8" s="206"/>
      <c r="J8" s="206"/>
      <c r="K8" s="206"/>
      <c r="L8" s="207"/>
      <c r="M8" s="202" t="s">
        <v>136</v>
      </c>
      <c r="N8" s="203"/>
      <c r="O8" s="203"/>
      <c r="P8" s="203"/>
      <c r="Q8" s="203"/>
      <c r="R8" s="203"/>
      <c r="S8" s="203"/>
      <c r="T8" s="203"/>
      <c r="U8" s="203"/>
      <c r="V8" s="203"/>
      <c r="W8" s="203"/>
      <c r="X8" s="203"/>
      <c r="Y8" s="203"/>
      <c r="Z8" s="203"/>
      <c r="AA8" s="203"/>
      <c r="AB8" s="203"/>
      <c r="AC8" s="203"/>
      <c r="AD8" s="203"/>
      <c r="AE8" s="203"/>
      <c r="AF8" s="203"/>
      <c r="AG8" s="204"/>
      <c r="AM8"/>
      <c r="AN8"/>
      <c r="AO8"/>
      <c r="AP8"/>
      <c r="AQ8"/>
      <c r="AR8"/>
      <c r="AS8"/>
      <c r="AT8"/>
      <c r="AU8"/>
      <c r="AV8"/>
      <c r="AW8"/>
      <c r="AX8"/>
      <c r="AY8"/>
      <c r="AZ8"/>
      <c r="BA8"/>
      <c r="BB8"/>
      <c r="BC8"/>
      <c r="BD8"/>
      <c r="BE8"/>
      <c r="BF8"/>
      <c r="BG8"/>
    </row>
    <row r="9" spans="1:67" ht="50.1" customHeight="1" x14ac:dyDescent="0.15">
      <c r="A9" s="217" t="s">
        <v>122</v>
      </c>
      <c r="B9" s="218"/>
      <c r="C9" s="218"/>
      <c r="D9" s="218"/>
      <c r="E9" s="218"/>
      <c r="F9" s="218"/>
      <c r="G9" s="218"/>
      <c r="H9" s="218"/>
      <c r="I9" s="218"/>
      <c r="J9" s="218"/>
      <c r="K9" s="218"/>
      <c r="L9" s="219"/>
      <c r="M9" s="229" t="s">
        <v>150</v>
      </c>
      <c r="N9" s="230"/>
      <c r="O9" s="230"/>
      <c r="P9" s="230"/>
      <c r="Q9" s="230"/>
      <c r="R9" s="230"/>
      <c r="S9" s="230"/>
      <c r="T9" s="230"/>
      <c r="U9" s="230"/>
      <c r="V9" s="230"/>
      <c r="W9" s="230"/>
      <c r="X9" s="230"/>
      <c r="Y9" s="230"/>
      <c r="Z9" s="230"/>
      <c r="AA9" s="230"/>
      <c r="AB9" s="230"/>
      <c r="AC9" s="230"/>
      <c r="AD9" s="230"/>
      <c r="AE9" s="230"/>
      <c r="AF9" s="230"/>
      <c r="AG9" s="231"/>
    </row>
    <row r="10" spans="1:67" ht="35.1" customHeight="1" x14ac:dyDescent="0.15">
      <c r="A10" s="217" t="s">
        <v>123</v>
      </c>
      <c r="B10" s="218"/>
      <c r="C10" s="218"/>
      <c r="D10" s="218"/>
      <c r="E10" s="218"/>
      <c r="F10" s="218"/>
      <c r="G10" s="218"/>
      <c r="H10" s="218"/>
      <c r="I10" s="218"/>
      <c r="J10" s="218"/>
      <c r="K10" s="218"/>
      <c r="L10" s="219"/>
      <c r="M10" s="229" t="s">
        <v>140</v>
      </c>
      <c r="N10" s="230"/>
      <c r="O10" s="230"/>
      <c r="P10" s="230"/>
      <c r="Q10" s="230"/>
      <c r="R10" s="230"/>
      <c r="S10" s="230"/>
      <c r="T10" s="230"/>
      <c r="U10" s="230"/>
      <c r="V10" s="230"/>
      <c r="W10" s="230"/>
      <c r="X10" s="230"/>
      <c r="Y10" s="230"/>
      <c r="Z10" s="230"/>
      <c r="AA10" s="230"/>
      <c r="AB10" s="230"/>
      <c r="AC10" s="230"/>
      <c r="AD10" s="230"/>
      <c r="AE10" s="230"/>
      <c r="AF10" s="230"/>
      <c r="AG10" s="231"/>
    </row>
    <row r="11" spans="1:67" s="7" customFormat="1" ht="99.95" customHeight="1" x14ac:dyDescent="0.15">
      <c r="A11" s="205" t="s">
        <v>64</v>
      </c>
      <c r="B11" s="206"/>
      <c r="C11" s="206"/>
      <c r="D11" s="206"/>
      <c r="E11" s="206"/>
      <c r="F11" s="206"/>
      <c r="G11" s="206"/>
      <c r="H11" s="206"/>
      <c r="I11" s="206"/>
      <c r="J11" s="206"/>
      <c r="K11" s="206"/>
      <c r="L11" s="207"/>
      <c r="M11" s="202" t="s">
        <v>98</v>
      </c>
      <c r="N11" s="203"/>
      <c r="O11" s="203"/>
      <c r="P11" s="203"/>
      <c r="Q11" s="203"/>
      <c r="R11" s="203"/>
      <c r="S11" s="203"/>
      <c r="T11" s="203"/>
      <c r="U11" s="203"/>
      <c r="V11" s="203"/>
      <c r="W11" s="203"/>
      <c r="X11" s="203"/>
      <c r="Y11" s="203"/>
      <c r="Z11" s="203"/>
      <c r="AA11" s="203"/>
      <c r="AB11" s="203"/>
      <c r="AC11" s="203"/>
      <c r="AD11" s="203"/>
      <c r="AE11" s="203"/>
      <c r="AF11" s="203"/>
      <c r="AG11" s="204"/>
    </row>
    <row r="12" spans="1:67" s="14" customFormat="1" ht="150" customHeight="1" x14ac:dyDescent="0.15">
      <c r="A12" s="205" t="s">
        <v>89</v>
      </c>
      <c r="B12" s="206"/>
      <c r="C12" s="206"/>
      <c r="D12" s="206"/>
      <c r="E12" s="206"/>
      <c r="F12" s="206"/>
      <c r="G12" s="206"/>
      <c r="H12" s="206"/>
      <c r="I12" s="206"/>
      <c r="J12" s="206"/>
      <c r="K12" s="206"/>
      <c r="L12" s="207"/>
      <c r="M12" s="202" t="s">
        <v>76</v>
      </c>
      <c r="N12" s="203"/>
      <c r="O12" s="203"/>
      <c r="P12" s="203"/>
      <c r="Q12" s="203"/>
      <c r="R12" s="203"/>
      <c r="S12" s="203"/>
      <c r="T12" s="203"/>
      <c r="U12" s="203"/>
      <c r="V12" s="203"/>
      <c r="W12" s="203"/>
      <c r="X12" s="203"/>
      <c r="Y12" s="203"/>
      <c r="Z12" s="203"/>
      <c r="AA12" s="203"/>
      <c r="AB12" s="203"/>
      <c r="AC12" s="203"/>
      <c r="AD12" s="203"/>
      <c r="AE12" s="203"/>
      <c r="AF12" s="203"/>
      <c r="AG12" s="204"/>
    </row>
    <row r="13" spans="1:67" ht="84.95" customHeight="1" x14ac:dyDescent="0.15">
      <c r="A13" s="205" t="s">
        <v>90</v>
      </c>
      <c r="B13" s="206"/>
      <c r="C13" s="206"/>
      <c r="D13" s="206"/>
      <c r="E13" s="206"/>
      <c r="F13" s="206"/>
      <c r="G13" s="206"/>
      <c r="H13" s="206"/>
      <c r="I13" s="206"/>
      <c r="J13" s="206"/>
      <c r="K13" s="206"/>
      <c r="L13" s="207"/>
      <c r="M13" s="202" t="s">
        <v>91</v>
      </c>
      <c r="N13" s="203"/>
      <c r="O13" s="203"/>
      <c r="P13" s="203"/>
      <c r="Q13" s="203"/>
      <c r="R13" s="203"/>
      <c r="S13" s="203"/>
      <c r="T13" s="203"/>
      <c r="U13" s="203"/>
      <c r="V13" s="203"/>
      <c r="W13" s="203"/>
      <c r="X13" s="203"/>
      <c r="Y13" s="203"/>
      <c r="Z13" s="203"/>
      <c r="AA13" s="203"/>
      <c r="AB13" s="203"/>
      <c r="AC13" s="203"/>
      <c r="AD13" s="203"/>
      <c r="AE13" s="203"/>
      <c r="AF13" s="203"/>
      <c r="AG13" s="204"/>
    </row>
    <row r="14" spans="1:67" s="7" customFormat="1" ht="200.1" customHeight="1" x14ac:dyDescent="0.15">
      <c r="A14" s="211" t="s">
        <v>62</v>
      </c>
      <c r="B14" s="212"/>
      <c r="C14" s="212"/>
      <c r="D14" s="212"/>
      <c r="E14" s="212"/>
      <c r="F14" s="212"/>
      <c r="G14" s="212"/>
      <c r="H14" s="212"/>
      <c r="I14" s="212"/>
      <c r="J14" s="212"/>
      <c r="K14" s="212"/>
      <c r="L14" s="213"/>
      <c r="M14" s="202" t="s">
        <v>77</v>
      </c>
      <c r="N14" s="203"/>
      <c r="O14" s="203"/>
      <c r="P14" s="203"/>
      <c r="Q14" s="203"/>
      <c r="R14" s="203"/>
      <c r="S14" s="203"/>
      <c r="T14" s="203"/>
      <c r="U14" s="203"/>
      <c r="V14" s="203"/>
      <c r="W14" s="203"/>
      <c r="X14" s="203"/>
      <c r="Y14" s="203"/>
      <c r="Z14" s="203"/>
      <c r="AA14" s="203"/>
      <c r="AB14" s="203"/>
      <c r="AC14" s="203"/>
      <c r="AD14" s="203"/>
      <c r="AE14" s="203"/>
      <c r="AF14" s="203"/>
      <c r="AG14" s="204"/>
    </row>
    <row r="15" spans="1:67" s="14" customFormat="1" ht="50.1" customHeight="1" x14ac:dyDescent="0.15">
      <c r="A15" s="205" t="s">
        <v>74</v>
      </c>
      <c r="B15" s="206"/>
      <c r="C15" s="206"/>
      <c r="D15" s="206"/>
      <c r="E15" s="206"/>
      <c r="F15" s="206"/>
      <c r="G15" s="206"/>
      <c r="H15" s="206"/>
      <c r="I15" s="206"/>
      <c r="J15" s="206"/>
      <c r="K15" s="206"/>
      <c r="L15" s="207"/>
      <c r="M15" s="202" t="s">
        <v>78</v>
      </c>
      <c r="N15" s="203"/>
      <c r="O15" s="203"/>
      <c r="P15" s="203"/>
      <c r="Q15" s="203"/>
      <c r="R15" s="203"/>
      <c r="S15" s="203"/>
      <c r="T15" s="203"/>
      <c r="U15" s="203"/>
      <c r="V15" s="203"/>
      <c r="W15" s="203"/>
      <c r="X15" s="203"/>
      <c r="Y15" s="203"/>
      <c r="Z15" s="203"/>
      <c r="AA15" s="203"/>
      <c r="AB15" s="203"/>
      <c r="AC15" s="203"/>
      <c r="AD15" s="203"/>
      <c r="AE15" s="203"/>
      <c r="AF15" s="203"/>
      <c r="AG15" s="204"/>
    </row>
    <row r="16" spans="1:67" ht="80.099999999999994" customHeight="1" x14ac:dyDescent="0.15">
      <c r="A16" s="205" t="s">
        <v>99</v>
      </c>
      <c r="B16" s="206"/>
      <c r="C16" s="206"/>
      <c r="D16" s="206"/>
      <c r="E16" s="206"/>
      <c r="F16" s="206"/>
      <c r="G16" s="206"/>
      <c r="H16" s="206"/>
      <c r="I16" s="206"/>
      <c r="J16" s="206"/>
      <c r="K16" s="206"/>
      <c r="L16" s="207"/>
      <c r="M16" s="202" t="s">
        <v>100</v>
      </c>
      <c r="N16" s="203"/>
      <c r="O16" s="203"/>
      <c r="P16" s="203"/>
      <c r="Q16" s="203"/>
      <c r="R16" s="203"/>
      <c r="S16" s="203"/>
      <c r="T16" s="203"/>
      <c r="U16" s="203"/>
      <c r="V16" s="203"/>
      <c r="W16" s="203"/>
      <c r="X16" s="203"/>
      <c r="Y16" s="203"/>
      <c r="Z16" s="203"/>
      <c r="AA16" s="203"/>
      <c r="AB16" s="203"/>
      <c r="AC16" s="203"/>
      <c r="AD16" s="203"/>
      <c r="AE16" s="203"/>
      <c r="AF16" s="203"/>
      <c r="AG16" s="204"/>
    </row>
    <row r="17" spans="1:34" ht="50.1" customHeight="1" x14ac:dyDescent="0.15">
      <c r="A17" s="205" t="s">
        <v>153</v>
      </c>
      <c r="B17" s="206"/>
      <c r="C17" s="206"/>
      <c r="D17" s="206"/>
      <c r="E17" s="206"/>
      <c r="F17" s="206"/>
      <c r="G17" s="206"/>
      <c r="H17" s="206"/>
      <c r="I17" s="206"/>
      <c r="J17" s="206"/>
      <c r="K17" s="206"/>
      <c r="L17" s="207"/>
      <c r="M17" s="202" t="s">
        <v>154</v>
      </c>
      <c r="N17" s="203"/>
      <c r="O17" s="203"/>
      <c r="P17" s="203"/>
      <c r="Q17" s="203"/>
      <c r="R17" s="203"/>
      <c r="S17" s="203"/>
      <c r="T17" s="203"/>
      <c r="U17" s="203"/>
      <c r="V17" s="203"/>
      <c r="W17" s="203"/>
      <c r="X17" s="203"/>
      <c r="Y17" s="203"/>
      <c r="Z17" s="203"/>
      <c r="AA17" s="203"/>
      <c r="AB17" s="203"/>
      <c r="AC17" s="203"/>
      <c r="AD17" s="203"/>
      <c r="AE17" s="203"/>
      <c r="AF17" s="203"/>
      <c r="AG17" s="204"/>
    </row>
    <row r="18" spans="1:34" ht="39.950000000000003" customHeight="1" x14ac:dyDescent="0.15">
      <c r="A18" s="205" t="s">
        <v>151</v>
      </c>
      <c r="B18" s="206"/>
      <c r="C18" s="206"/>
      <c r="D18" s="206"/>
      <c r="E18" s="206"/>
      <c r="F18" s="206"/>
      <c r="G18" s="206"/>
      <c r="H18" s="206"/>
      <c r="I18" s="206"/>
      <c r="J18" s="206"/>
      <c r="K18" s="206"/>
      <c r="L18" s="207"/>
      <c r="M18" s="202" t="s">
        <v>152</v>
      </c>
      <c r="N18" s="203"/>
      <c r="O18" s="203"/>
      <c r="P18" s="203"/>
      <c r="Q18" s="203"/>
      <c r="R18" s="203"/>
      <c r="S18" s="203"/>
      <c r="T18" s="203"/>
      <c r="U18" s="203"/>
      <c r="V18" s="203"/>
      <c r="W18" s="203"/>
      <c r="X18" s="203"/>
      <c r="Y18" s="203"/>
      <c r="Z18" s="203"/>
      <c r="AA18" s="203"/>
      <c r="AB18" s="203"/>
      <c r="AC18" s="203"/>
      <c r="AD18" s="203"/>
      <c r="AE18" s="203"/>
      <c r="AF18" s="203"/>
      <c r="AG18" s="204"/>
    </row>
    <row r="19" spans="1:34" ht="52.5" customHeight="1" thickBot="1" x14ac:dyDescent="0.2">
      <c r="A19" s="226" t="s">
        <v>63</v>
      </c>
      <c r="B19" s="227"/>
      <c r="C19" s="227"/>
      <c r="D19" s="227"/>
      <c r="E19" s="227"/>
      <c r="F19" s="227"/>
      <c r="G19" s="227"/>
      <c r="H19" s="227"/>
      <c r="I19" s="227"/>
      <c r="J19" s="227"/>
      <c r="K19" s="227"/>
      <c r="L19" s="228"/>
      <c r="M19" s="223" t="s">
        <v>79</v>
      </c>
      <c r="N19" s="224"/>
      <c r="O19" s="224"/>
      <c r="P19" s="224"/>
      <c r="Q19" s="224"/>
      <c r="R19" s="224"/>
      <c r="S19" s="224"/>
      <c r="T19" s="224"/>
      <c r="U19" s="224"/>
      <c r="V19" s="224"/>
      <c r="W19" s="224"/>
      <c r="X19" s="224"/>
      <c r="Y19" s="224"/>
      <c r="Z19" s="224"/>
      <c r="AA19" s="224"/>
      <c r="AB19" s="224"/>
      <c r="AC19" s="224"/>
      <c r="AD19" s="224"/>
      <c r="AE19" s="224"/>
      <c r="AF19" s="224"/>
      <c r="AG19" s="225"/>
    </row>
    <row r="20" spans="1:34" ht="90.75" customHeight="1" thickTop="1" x14ac:dyDescent="0.15"/>
    <row r="21" spans="1:34" ht="12.75" customHeight="1" x14ac:dyDescent="0.15">
      <c r="L21" s="5"/>
      <c r="M21" s="6"/>
      <c r="N21" s="6"/>
      <c r="O21" s="6"/>
      <c r="P21" s="6"/>
      <c r="Q21" s="6"/>
      <c r="R21" s="6"/>
      <c r="S21" s="6"/>
      <c r="T21" s="6"/>
      <c r="U21" s="6"/>
      <c r="V21" s="6"/>
      <c r="W21" s="6"/>
      <c r="X21" s="6"/>
      <c r="Y21" s="6"/>
      <c r="Z21" s="6"/>
      <c r="AA21" s="6"/>
      <c r="AB21" s="6"/>
      <c r="AC21" s="6"/>
      <c r="AD21" s="6"/>
      <c r="AE21" s="6"/>
      <c r="AF21" s="6"/>
      <c r="AG21" s="6"/>
      <c r="AH21" s="3"/>
    </row>
    <row r="22" spans="1:34" ht="12.75" customHeight="1" x14ac:dyDescent="0.15"/>
  </sheetData>
  <mergeCells count="37">
    <mergeCell ref="A10:L10"/>
    <mergeCell ref="M10:AG10"/>
    <mergeCell ref="A11:L11"/>
    <mergeCell ref="M11:AG11"/>
    <mergeCell ref="A9:L9"/>
    <mergeCell ref="M9:AG9"/>
    <mergeCell ref="M19:AG19"/>
    <mergeCell ref="A19:L19"/>
    <mergeCell ref="A14:L14"/>
    <mergeCell ref="M12:AG12"/>
    <mergeCell ref="A15:L15"/>
    <mergeCell ref="M15:AG15"/>
    <mergeCell ref="A12:L12"/>
    <mergeCell ref="M14:AG14"/>
    <mergeCell ref="A13:L13"/>
    <mergeCell ref="M13:AG13"/>
    <mergeCell ref="A16:L16"/>
    <mergeCell ref="A17:L17"/>
    <mergeCell ref="A18:L18"/>
    <mergeCell ref="M16:AG16"/>
    <mergeCell ref="M17:AG17"/>
    <mergeCell ref="M18:AG18"/>
    <mergeCell ref="A1:AG1"/>
    <mergeCell ref="A2:L2"/>
    <mergeCell ref="M2:AG2"/>
    <mergeCell ref="A4:L4"/>
    <mergeCell ref="M4:AG4"/>
    <mergeCell ref="A3:L3"/>
    <mergeCell ref="M3:AG3"/>
    <mergeCell ref="M8:AG8"/>
    <mergeCell ref="A8:L8"/>
    <mergeCell ref="M5:AG5"/>
    <mergeCell ref="A5:L5"/>
    <mergeCell ref="A7:L7"/>
    <mergeCell ref="M7:AG7"/>
    <mergeCell ref="A6:L6"/>
    <mergeCell ref="M6:AG6"/>
  </mergeCells>
  <phoneticPr fontId="0" type="noConversion"/>
  <printOptions horizontalCentered="1"/>
  <pageMargins left="0.7" right="0.24" top="0.75" bottom="0.75" header="0.3" footer="0.3"/>
  <pageSetup scale="90"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sheetPr>
  <dimension ref="A1:BO15"/>
  <sheetViews>
    <sheetView showGridLines="0" showRowColHeaders="0" zoomScale="125" zoomScaleNormal="125" zoomScalePageLayoutView="125" workbookViewId="0">
      <pane ySplit="1" topLeftCell="A2" activePane="bottomLeft" state="frozen"/>
      <selection pane="bottomLeft" activeCell="AJ6" sqref="AI6:AJ6"/>
    </sheetView>
  </sheetViews>
  <sheetFormatPr defaultColWidth="11" defaultRowHeight="11.25" x14ac:dyDescent="0.15"/>
  <cols>
    <col min="1" max="12" width="3.375" customWidth="1"/>
    <col min="13" max="33" width="2.625" customWidth="1"/>
  </cols>
  <sheetData>
    <row r="1" spans="1:67" ht="24.75" customHeight="1" x14ac:dyDescent="0.15">
      <c r="A1" s="235" t="s">
        <v>197</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7"/>
    </row>
    <row r="2" spans="1:67" ht="50.1" customHeight="1" x14ac:dyDescent="0.15">
      <c r="A2" s="238" t="s">
        <v>92</v>
      </c>
      <c r="B2" s="239"/>
      <c r="C2" s="239"/>
      <c r="D2" s="239"/>
      <c r="E2" s="239"/>
      <c r="F2" s="239"/>
      <c r="G2" s="239"/>
      <c r="H2" s="239"/>
      <c r="I2" s="239"/>
      <c r="J2" s="239"/>
      <c r="K2" s="239"/>
      <c r="L2" s="240"/>
      <c r="M2" s="241" t="s">
        <v>93</v>
      </c>
      <c r="N2" s="242"/>
      <c r="O2" s="242"/>
      <c r="P2" s="242"/>
      <c r="Q2" s="242"/>
      <c r="R2" s="242"/>
      <c r="S2" s="242"/>
      <c r="T2" s="242"/>
      <c r="U2" s="242"/>
      <c r="V2" s="242"/>
      <c r="W2" s="242"/>
      <c r="X2" s="242"/>
      <c r="Y2" s="242"/>
      <c r="Z2" s="242"/>
      <c r="AA2" s="242"/>
      <c r="AB2" s="242"/>
      <c r="AC2" s="242"/>
      <c r="AD2" s="242"/>
      <c r="AE2" s="242"/>
      <c r="AF2" s="242"/>
      <c r="AG2" s="243"/>
    </row>
    <row r="3" spans="1:67" ht="48.95" customHeight="1" x14ac:dyDescent="0.75">
      <c r="A3" s="232" t="s">
        <v>10</v>
      </c>
      <c r="B3" s="233"/>
      <c r="C3" s="233"/>
      <c r="D3" s="233"/>
      <c r="E3" s="233"/>
      <c r="F3" s="233"/>
      <c r="G3" s="233"/>
      <c r="H3" s="233"/>
      <c r="I3" s="233"/>
      <c r="J3" s="233"/>
      <c r="K3" s="233"/>
      <c r="L3" s="234"/>
      <c r="M3" s="220" t="s">
        <v>194</v>
      </c>
      <c r="N3" s="221"/>
      <c r="O3" s="221"/>
      <c r="P3" s="221"/>
      <c r="Q3" s="221"/>
      <c r="R3" s="221"/>
      <c r="S3" s="221"/>
      <c r="T3" s="221"/>
      <c r="U3" s="221"/>
      <c r="V3" s="221"/>
      <c r="W3" s="221"/>
      <c r="X3" s="221"/>
      <c r="Y3" s="221"/>
      <c r="Z3" s="221"/>
      <c r="AA3" s="221"/>
      <c r="AB3" s="221"/>
      <c r="AC3" s="221"/>
      <c r="AD3" s="221"/>
      <c r="AE3" s="221"/>
      <c r="AF3" s="221"/>
      <c r="AG3" s="222"/>
      <c r="AH3" s="36" t="s">
        <v>196</v>
      </c>
    </row>
    <row r="4" spans="1:67" ht="45" customHeight="1" x14ac:dyDescent="0.15">
      <c r="A4" s="232" t="s">
        <v>7</v>
      </c>
      <c r="B4" s="233"/>
      <c r="C4" s="233"/>
      <c r="D4" s="233"/>
      <c r="E4" s="233"/>
      <c r="F4" s="233"/>
      <c r="G4" s="233"/>
      <c r="H4" s="233"/>
      <c r="I4" s="233"/>
      <c r="J4" s="233"/>
      <c r="K4" s="233"/>
      <c r="L4" s="234"/>
      <c r="M4" s="229" t="s">
        <v>155</v>
      </c>
      <c r="N4" s="230"/>
      <c r="O4" s="230"/>
      <c r="P4" s="230"/>
      <c r="Q4" s="230"/>
      <c r="R4" s="230"/>
      <c r="S4" s="230"/>
      <c r="T4" s="230"/>
      <c r="U4" s="230"/>
      <c r="V4" s="230"/>
      <c r="W4" s="230"/>
      <c r="X4" s="230"/>
      <c r="Y4" s="230"/>
      <c r="Z4" s="230"/>
      <c r="AA4" s="230"/>
      <c r="AB4" s="230"/>
      <c r="AC4" s="230"/>
      <c r="AD4" s="230"/>
      <c r="AE4" s="230"/>
      <c r="AF4" s="230"/>
      <c r="AG4" s="231"/>
    </row>
    <row r="5" spans="1:67" s="34" customFormat="1" ht="45" customHeight="1" x14ac:dyDescent="0.15">
      <c r="A5" s="232" t="s">
        <v>129</v>
      </c>
      <c r="B5" s="233"/>
      <c r="C5" s="233"/>
      <c r="D5" s="233"/>
      <c r="E5" s="233"/>
      <c r="F5" s="233"/>
      <c r="G5" s="233"/>
      <c r="H5" s="233"/>
      <c r="I5" s="233"/>
      <c r="J5" s="233"/>
      <c r="K5" s="233"/>
      <c r="L5" s="234"/>
      <c r="M5" s="229" t="s">
        <v>158</v>
      </c>
      <c r="N5" s="230"/>
      <c r="O5" s="230"/>
      <c r="P5" s="230"/>
      <c r="Q5" s="230"/>
      <c r="R5" s="230"/>
      <c r="S5" s="230"/>
      <c r="T5" s="230"/>
      <c r="U5" s="230"/>
      <c r="V5" s="230"/>
      <c r="W5" s="230"/>
      <c r="X5" s="230"/>
      <c r="Y5" s="230"/>
      <c r="Z5" s="230"/>
      <c r="AA5" s="230"/>
      <c r="AB5" s="230"/>
      <c r="AC5" s="230"/>
      <c r="AD5" s="230"/>
      <c r="AE5" s="230"/>
      <c r="AF5" s="230"/>
      <c r="AG5" s="231"/>
    </row>
    <row r="6" spans="1:67" s="21" customFormat="1" ht="39.950000000000003" customHeight="1" x14ac:dyDescent="0.15">
      <c r="A6" s="232" t="s">
        <v>124</v>
      </c>
      <c r="B6" s="233"/>
      <c r="C6" s="233"/>
      <c r="D6" s="233"/>
      <c r="E6" s="233"/>
      <c r="F6" s="233"/>
      <c r="G6" s="233"/>
      <c r="H6" s="233"/>
      <c r="I6" s="233"/>
      <c r="J6" s="233"/>
      <c r="K6" s="233"/>
      <c r="L6" s="234"/>
      <c r="M6" s="229" t="s">
        <v>156</v>
      </c>
      <c r="N6" s="230"/>
      <c r="O6" s="230"/>
      <c r="P6" s="230"/>
      <c r="Q6" s="230"/>
      <c r="R6" s="230"/>
      <c r="S6" s="230"/>
      <c r="T6" s="230"/>
      <c r="U6" s="230"/>
      <c r="V6" s="230"/>
      <c r="W6" s="230"/>
      <c r="X6" s="230"/>
      <c r="Y6" s="230"/>
      <c r="Z6" s="230"/>
      <c r="AA6" s="230"/>
      <c r="AB6" s="230"/>
      <c r="AC6" s="230"/>
      <c r="AD6" s="230"/>
      <c r="AE6" s="230"/>
      <c r="AF6" s="230"/>
      <c r="AG6" s="231"/>
    </row>
    <row r="7" spans="1:67" s="14" customFormat="1" ht="39.950000000000003" customHeight="1" x14ac:dyDescent="0.15">
      <c r="A7" s="232" t="s">
        <v>8</v>
      </c>
      <c r="B7" s="233"/>
      <c r="C7" s="233"/>
      <c r="D7" s="233"/>
      <c r="E7" s="233"/>
      <c r="F7" s="233"/>
      <c r="G7" s="233"/>
      <c r="H7" s="233"/>
      <c r="I7" s="233"/>
      <c r="J7" s="233"/>
      <c r="K7" s="233"/>
      <c r="L7" s="234"/>
      <c r="M7" s="229" t="s">
        <v>127</v>
      </c>
      <c r="N7" s="230"/>
      <c r="O7" s="230"/>
      <c r="P7" s="230"/>
      <c r="Q7" s="230"/>
      <c r="R7" s="230"/>
      <c r="S7" s="230"/>
      <c r="T7" s="230"/>
      <c r="U7" s="230"/>
      <c r="V7" s="230"/>
      <c r="W7" s="230"/>
      <c r="X7" s="230"/>
      <c r="Y7" s="230"/>
      <c r="Z7" s="230"/>
      <c r="AA7" s="230"/>
      <c r="AB7" s="230"/>
      <c r="AC7" s="230"/>
      <c r="AD7" s="230"/>
      <c r="AE7" s="230"/>
      <c r="AF7" s="230"/>
      <c r="AG7" s="231"/>
      <c r="AI7"/>
      <c r="AJ7"/>
      <c r="AK7"/>
      <c r="AL7"/>
      <c r="AM7"/>
      <c r="AN7"/>
      <c r="AO7"/>
      <c r="AP7"/>
      <c r="AQ7"/>
      <c r="AR7"/>
      <c r="AS7"/>
      <c r="AT7"/>
      <c r="AU7"/>
      <c r="AV7"/>
      <c r="AW7"/>
      <c r="AX7"/>
      <c r="AY7"/>
      <c r="AZ7"/>
      <c r="BA7"/>
      <c r="BB7"/>
      <c r="BC7"/>
      <c r="BD7"/>
      <c r="BE7"/>
      <c r="BF7"/>
      <c r="BG7"/>
      <c r="BH7"/>
      <c r="BI7"/>
      <c r="BJ7"/>
      <c r="BK7"/>
      <c r="BL7"/>
      <c r="BM7"/>
      <c r="BN7"/>
      <c r="BO7"/>
    </row>
    <row r="8" spans="1:67" s="22" customFormat="1" ht="39.950000000000003" customHeight="1" x14ac:dyDescent="0.15">
      <c r="A8" s="232" t="s">
        <v>128</v>
      </c>
      <c r="B8" s="233"/>
      <c r="C8" s="233"/>
      <c r="D8" s="233"/>
      <c r="E8" s="233"/>
      <c r="F8" s="233"/>
      <c r="G8" s="233"/>
      <c r="H8" s="233"/>
      <c r="I8" s="233"/>
      <c r="J8" s="233"/>
      <c r="K8" s="233"/>
      <c r="L8" s="234"/>
      <c r="M8" s="229" t="s">
        <v>142</v>
      </c>
      <c r="N8" s="230"/>
      <c r="O8" s="230"/>
      <c r="P8" s="230"/>
      <c r="Q8" s="230"/>
      <c r="R8" s="230"/>
      <c r="S8" s="230"/>
      <c r="T8" s="230"/>
      <c r="U8" s="230"/>
      <c r="V8" s="230"/>
      <c r="W8" s="230"/>
      <c r="X8" s="230"/>
      <c r="Y8" s="230"/>
      <c r="Z8" s="230"/>
      <c r="AA8" s="230"/>
      <c r="AB8" s="230"/>
      <c r="AC8" s="230"/>
      <c r="AD8" s="230"/>
      <c r="AE8" s="230"/>
      <c r="AF8" s="230"/>
      <c r="AG8" s="231"/>
    </row>
    <row r="9" spans="1:67" s="22" customFormat="1" ht="39.950000000000003" customHeight="1" x14ac:dyDescent="0.15">
      <c r="A9" s="205" t="s">
        <v>101</v>
      </c>
      <c r="B9" s="206"/>
      <c r="C9" s="206"/>
      <c r="D9" s="206"/>
      <c r="E9" s="206"/>
      <c r="F9" s="206"/>
      <c r="G9" s="206"/>
      <c r="H9" s="206"/>
      <c r="I9" s="206"/>
      <c r="J9" s="206"/>
      <c r="K9" s="206"/>
      <c r="L9" s="207"/>
      <c r="M9" s="202" t="s">
        <v>157</v>
      </c>
      <c r="N9" s="203"/>
      <c r="O9" s="203"/>
      <c r="P9" s="203"/>
      <c r="Q9" s="203"/>
      <c r="R9" s="203"/>
      <c r="S9" s="203"/>
      <c r="T9" s="203"/>
      <c r="U9" s="203"/>
      <c r="V9" s="203"/>
      <c r="W9" s="203"/>
      <c r="X9" s="203"/>
      <c r="Y9" s="203"/>
      <c r="Z9" s="203"/>
      <c r="AA9" s="203"/>
      <c r="AB9" s="203"/>
      <c r="AC9" s="203"/>
      <c r="AD9" s="203"/>
      <c r="AE9" s="203"/>
      <c r="AF9" s="203"/>
      <c r="AG9" s="204"/>
    </row>
    <row r="10" spans="1:67" ht="48.95" customHeight="1" x14ac:dyDescent="0.15">
      <c r="A10" s="232" t="s">
        <v>130</v>
      </c>
      <c r="B10" s="233"/>
      <c r="C10" s="233"/>
      <c r="D10" s="233"/>
      <c r="E10" s="233"/>
      <c r="F10" s="233"/>
      <c r="G10" s="233"/>
      <c r="H10" s="233"/>
      <c r="I10" s="233"/>
      <c r="J10" s="233"/>
      <c r="K10" s="233"/>
      <c r="L10" s="234"/>
      <c r="M10" s="229" t="s">
        <v>143</v>
      </c>
      <c r="N10" s="230"/>
      <c r="O10" s="230"/>
      <c r="P10" s="230"/>
      <c r="Q10" s="230"/>
      <c r="R10" s="230"/>
      <c r="S10" s="230"/>
      <c r="T10" s="230"/>
      <c r="U10" s="230"/>
      <c r="V10" s="230"/>
      <c r="W10" s="230"/>
      <c r="X10" s="230"/>
      <c r="Y10" s="230"/>
      <c r="Z10" s="230"/>
      <c r="AA10" s="230"/>
      <c r="AB10" s="230"/>
      <c r="AC10" s="230"/>
      <c r="AD10" s="230"/>
      <c r="AE10" s="230"/>
      <c r="AF10" s="230"/>
      <c r="AG10" s="231"/>
    </row>
    <row r="11" spans="1:67" ht="40.5" customHeight="1" x14ac:dyDescent="0.15">
      <c r="A11" s="205" t="s">
        <v>148</v>
      </c>
      <c r="B11" s="206"/>
      <c r="C11" s="206"/>
      <c r="D11" s="206"/>
      <c r="E11" s="206"/>
      <c r="F11" s="206"/>
      <c r="G11" s="206"/>
      <c r="H11" s="206"/>
      <c r="I11" s="206"/>
      <c r="J11" s="206"/>
      <c r="K11" s="206"/>
      <c r="L11" s="207"/>
      <c r="M11" s="202" t="s">
        <v>159</v>
      </c>
      <c r="N11" s="203"/>
      <c r="O11" s="203"/>
      <c r="P11" s="203"/>
      <c r="Q11" s="203"/>
      <c r="R11" s="203"/>
      <c r="S11" s="203"/>
      <c r="T11" s="203"/>
      <c r="U11" s="203"/>
      <c r="V11" s="203"/>
      <c r="W11" s="203"/>
      <c r="X11" s="203"/>
      <c r="Y11" s="203"/>
      <c r="Z11" s="203"/>
      <c r="AA11" s="203"/>
      <c r="AB11" s="203"/>
      <c r="AC11" s="203"/>
      <c r="AD11" s="203"/>
      <c r="AE11" s="203"/>
      <c r="AF11" s="203"/>
      <c r="AG11" s="204"/>
    </row>
    <row r="12" spans="1:67" ht="32.25" customHeight="1" x14ac:dyDescent="0.15">
      <c r="A12" s="205" t="s">
        <v>111</v>
      </c>
      <c r="B12" s="206"/>
      <c r="C12" s="206"/>
      <c r="D12" s="206"/>
      <c r="E12" s="206"/>
      <c r="F12" s="206"/>
      <c r="G12" s="206"/>
      <c r="H12" s="206"/>
      <c r="I12" s="206"/>
      <c r="J12" s="206"/>
      <c r="K12" s="206"/>
      <c r="L12" s="207"/>
      <c r="M12" s="202" t="s">
        <v>131</v>
      </c>
      <c r="N12" s="203"/>
      <c r="O12" s="203"/>
      <c r="P12" s="203"/>
      <c r="Q12" s="203"/>
      <c r="R12" s="203"/>
      <c r="S12" s="203"/>
      <c r="T12" s="203"/>
      <c r="U12" s="203"/>
      <c r="V12" s="203"/>
      <c r="W12" s="203"/>
      <c r="X12" s="203"/>
      <c r="Y12" s="203"/>
      <c r="Z12" s="203"/>
      <c r="AA12" s="203"/>
      <c r="AB12" s="203"/>
      <c r="AC12" s="203"/>
      <c r="AD12" s="203"/>
      <c r="AE12" s="203"/>
      <c r="AF12" s="203"/>
      <c r="AG12" s="204"/>
    </row>
    <row r="13" spans="1:67" ht="50.1" customHeight="1" x14ac:dyDescent="0.15">
      <c r="A13" s="205"/>
      <c r="B13" s="206"/>
      <c r="C13" s="206"/>
      <c r="D13" s="206"/>
      <c r="E13" s="206"/>
      <c r="F13" s="206"/>
      <c r="G13" s="206"/>
      <c r="H13" s="206"/>
      <c r="I13" s="206"/>
      <c r="J13" s="206"/>
      <c r="K13" s="206"/>
      <c r="L13" s="207"/>
      <c r="M13" s="202"/>
      <c r="N13" s="203"/>
      <c r="O13" s="203"/>
      <c r="P13" s="203"/>
      <c r="Q13" s="203"/>
      <c r="R13" s="203"/>
      <c r="S13" s="203"/>
      <c r="T13" s="203"/>
      <c r="U13" s="203"/>
      <c r="V13" s="203"/>
      <c r="W13" s="203"/>
      <c r="X13" s="203"/>
      <c r="Y13" s="203"/>
      <c r="Z13" s="203"/>
      <c r="AA13" s="203"/>
      <c r="AB13" s="203"/>
      <c r="AC13" s="203"/>
      <c r="AD13" s="203"/>
      <c r="AE13" s="203"/>
      <c r="AF13" s="203"/>
      <c r="AG13" s="204"/>
    </row>
    <row r="14" spans="1:67" ht="56.1" customHeight="1" x14ac:dyDescent="0.15"/>
    <row r="15" spans="1:67" ht="51" customHeight="1" x14ac:dyDescent="0.15"/>
  </sheetData>
  <mergeCells count="25">
    <mergeCell ref="A12:L12"/>
    <mergeCell ref="M13:AG13"/>
    <mergeCell ref="M11:AG11"/>
    <mergeCell ref="M12:AG12"/>
    <mergeCell ref="A11:L11"/>
    <mergeCell ref="A13:L13"/>
    <mergeCell ref="A10:L10"/>
    <mergeCell ref="M10:AG10"/>
    <mergeCell ref="A7:L7"/>
    <mergeCell ref="M7:AG7"/>
    <mergeCell ref="A6:L6"/>
    <mergeCell ref="M6:AG6"/>
    <mergeCell ref="A8:L8"/>
    <mergeCell ref="M8:AG8"/>
    <mergeCell ref="A9:L9"/>
    <mergeCell ref="M9:AG9"/>
    <mergeCell ref="A5:L5"/>
    <mergeCell ref="M5:AG5"/>
    <mergeCell ref="A1:AG1"/>
    <mergeCell ref="A2:L2"/>
    <mergeCell ref="M2:AG2"/>
    <mergeCell ref="A3:L3"/>
    <mergeCell ref="M3:AG3"/>
    <mergeCell ref="A4:L4"/>
    <mergeCell ref="M4:AG4"/>
  </mergeCells>
  <phoneticPr fontId="0" type="noConversion"/>
  <pageMargins left="0.28000000000000003" right="0.24" top="0.66" bottom="0.6" header="0.5" footer="0.5"/>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AE36"/>
  <sheetViews>
    <sheetView showGridLines="0" showRowColHeaders="0" workbookViewId="0">
      <selection activeCell="AN6" sqref="AN6"/>
    </sheetView>
  </sheetViews>
  <sheetFormatPr defaultColWidth="8.875" defaultRowHeight="11.25" x14ac:dyDescent="0.15"/>
  <cols>
    <col min="1" max="11" width="2.625" customWidth="1"/>
    <col min="12" max="12" width="2.5" customWidth="1"/>
    <col min="13" max="28" width="2.625" customWidth="1"/>
    <col min="29" max="29" width="8.625" customWidth="1"/>
    <col min="30" max="30" width="9.625" customWidth="1"/>
  </cols>
  <sheetData>
    <row r="1" spans="1:31" ht="36" customHeight="1" thickTop="1" thickBot="1" x14ac:dyDescent="0.2">
      <c r="A1" s="254" t="s">
        <v>61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6"/>
    </row>
    <row r="2" spans="1:31" ht="36.950000000000003" customHeight="1" thickBot="1" x14ac:dyDescent="0.8">
      <c r="A2" s="267"/>
      <c r="B2" s="268"/>
      <c r="C2" s="268"/>
      <c r="D2" s="268"/>
      <c r="E2" s="268"/>
      <c r="F2" s="268"/>
      <c r="G2" s="268"/>
      <c r="H2" s="268"/>
      <c r="I2" s="268"/>
      <c r="J2" s="263"/>
      <c r="K2" s="263"/>
      <c r="L2" s="263"/>
      <c r="M2" s="263"/>
      <c r="N2" s="263"/>
      <c r="O2" s="263"/>
      <c r="P2" s="263"/>
      <c r="Q2" s="263"/>
      <c r="R2" s="263"/>
      <c r="S2" s="263"/>
      <c r="T2" s="263"/>
      <c r="U2" s="263"/>
      <c r="V2" s="263"/>
      <c r="W2" s="263"/>
      <c r="X2" s="263"/>
      <c r="Y2" s="263"/>
      <c r="Z2" s="263"/>
      <c r="AA2" s="263"/>
      <c r="AB2" s="263"/>
      <c r="AC2" s="263"/>
      <c r="AD2" s="264"/>
      <c r="AE2" s="36"/>
    </row>
    <row r="3" spans="1:31" ht="150" customHeight="1" x14ac:dyDescent="0.75">
      <c r="A3" s="267" t="s">
        <v>0</v>
      </c>
      <c r="B3" s="268"/>
      <c r="C3" s="268"/>
      <c r="D3" s="268"/>
      <c r="E3" s="268"/>
      <c r="F3" s="268"/>
      <c r="G3" s="268"/>
      <c r="H3" s="268"/>
      <c r="I3" s="268"/>
      <c r="J3" s="263" t="s">
        <v>105</v>
      </c>
      <c r="K3" s="263"/>
      <c r="L3" s="263"/>
      <c r="M3" s="263"/>
      <c r="N3" s="263"/>
      <c r="O3" s="263"/>
      <c r="P3" s="263"/>
      <c r="Q3" s="263"/>
      <c r="R3" s="263"/>
      <c r="S3" s="263"/>
      <c r="T3" s="263"/>
      <c r="U3" s="263"/>
      <c r="V3" s="263"/>
      <c r="W3" s="263"/>
      <c r="X3" s="263"/>
      <c r="Y3" s="263"/>
      <c r="Z3" s="263"/>
      <c r="AA3" s="263"/>
      <c r="AB3" s="263"/>
      <c r="AC3" s="263"/>
      <c r="AD3" s="264"/>
      <c r="AE3" s="36" t="s">
        <v>196</v>
      </c>
    </row>
    <row r="4" spans="1:31" ht="99.95" customHeight="1" x14ac:dyDescent="0.15">
      <c r="A4" s="257" t="s">
        <v>70</v>
      </c>
      <c r="B4" s="258"/>
      <c r="C4" s="258"/>
      <c r="D4" s="258"/>
      <c r="E4" s="258"/>
      <c r="F4" s="258"/>
      <c r="G4" s="258"/>
      <c r="H4" s="258"/>
      <c r="I4" s="259"/>
      <c r="J4" s="260" t="s">
        <v>84</v>
      </c>
      <c r="K4" s="261"/>
      <c r="L4" s="261"/>
      <c r="M4" s="261"/>
      <c r="N4" s="261"/>
      <c r="O4" s="261"/>
      <c r="P4" s="261"/>
      <c r="Q4" s="261"/>
      <c r="R4" s="261"/>
      <c r="S4" s="261"/>
      <c r="T4" s="261"/>
      <c r="U4" s="261"/>
      <c r="V4" s="261"/>
      <c r="W4" s="261"/>
      <c r="X4" s="261"/>
      <c r="Y4" s="261"/>
      <c r="Z4" s="261"/>
      <c r="AA4" s="261"/>
      <c r="AB4" s="261"/>
      <c r="AC4" s="261"/>
      <c r="AD4" s="262"/>
    </row>
    <row r="5" spans="1:31" s="35" customFormat="1" ht="30" customHeight="1" x14ac:dyDescent="0.15">
      <c r="A5" s="257" t="s">
        <v>188</v>
      </c>
      <c r="B5" s="258"/>
      <c r="C5" s="258"/>
      <c r="D5" s="258"/>
      <c r="E5" s="258"/>
      <c r="F5" s="258"/>
      <c r="G5" s="258"/>
      <c r="H5" s="258"/>
      <c r="I5" s="259"/>
      <c r="J5" s="260" t="s">
        <v>189</v>
      </c>
      <c r="K5" s="261"/>
      <c r="L5" s="261"/>
      <c r="M5" s="261"/>
      <c r="N5" s="261"/>
      <c r="O5" s="261"/>
      <c r="P5" s="261"/>
      <c r="Q5" s="261"/>
      <c r="R5" s="261"/>
      <c r="S5" s="261"/>
      <c r="T5" s="261"/>
      <c r="U5" s="261"/>
      <c r="V5" s="261"/>
      <c r="W5" s="261"/>
      <c r="X5" s="261"/>
      <c r="Y5" s="261"/>
      <c r="Z5" s="261"/>
      <c r="AA5" s="261"/>
      <c r="AB5" s="261"/>
      <c r="AC5" s="261"/>
      <c r="AD5" s="262"/>
    </row>
    <row r="6" spans="1:31" s="35" customFormat="1" ht="180" customHeight="1" x14ac:dyDescent="0.15">
      <c r="A6" s="257" t="s">
        <v>138</v>
      </c>
      <c r="B6" s="258"/>
      <c r="C6" s="258"/>
      <c r="D6" s="258"/>
      <c r="E6" s="258"/>
      <c r="F6" s="258"/>
      <c r="G6" s="258"/>
      <c r="H6" s="258"/>
      <c r="I6" s="259"/>
      <c r="J6" s="260" t="s">
        <v>193</v>
      </c>
      <c r="K6" s="261"/>
      <c r="L6" s="261"/>
      <c r="M6" s="261"/>
      <c r="N6" s="261"/>
      <c r="O6" s="261"/>
      <c r="P6" s="261"/>
      <c r="Q6" s="261"/>
      <c r="R6" s="261"/>
      <c r="S6" s="261"/>
      <c r="T6" s="261"/>
      <c r="U6" s="261"/>
      <c r="V6" s="261"/>
      <c r="W6" s="261"/>
      <c r="X6" s="261"/>
      <c r="Y6" s="261"/>
      <c r="Z6" s="261"/>
      <c r="AA6" s="261"/>
      <c r="AB6" s="261"/>
      <c r="AC6" s="261"/>
      <c r="AD6" s="262"/>
    </row>
    <row r="7" spans="1:31" s="13" customFormat="1" ht="30" customHeight="1" x14ac:dyDescent="0.15">
      <c r="A7" s="269" t="s">
        <v>139</v>
      </c>
      <c r="B7" s="270"/>
      <c r="C7" s="270"/>
      <c r="D7" s="270"/>
      <c r="E7" s="270"/>
      <c r="F7" s="270"/>
      <c r="G7" s="270"/>
      <c r="H7" s="270"/>
      <c r="I7" s="271"/>
      <c r="J7" s="272" t="s">
        <v>160</v>
      </c>
      <c r="K7" s="273"/>
      <c r="L7" s="273"/>
      <c r="M7" s="273"/>
      <c r="N7" s="273"/>
      <c r="O7" s="273"/>
      <c r="P7" s="273"/>
      <c r="Q7" s="273"/>
      <c r="R7" s="273"/>
      <c r="S7" s="273"/>
      <c r="T7" s="273"/>
      <c r="U7" s="273"/>
      <c r="V7" s="273"/>
      <c r="W7" s="273"/>
      <c r="X7" s="273"/>
      <c r="Y7" s="273"/>
      <c r="Z7" s="273"/>
      <c r="AA7" s="273"/>
      <c r="AB7" s="273"/>
      <c r="AC7" s="273"/>
      <c r="AD7" s="274"/>
    </row>
    <row r="8" spans="1:31" ht="50.1" hidden="1" customHeight="1" x14ac:dyDescent="0.15">
      <c r="A8" s="265" t="s">
        <v>6</v>
      </c>
      <c r="B8" s="266"/>
      <c r="C8" s="266"/>
      <c r="D8" s="266"/>
      <c r="E8" s="266"/>
      <c r="F8" s="266"/>
      <c r="G8" s="266"/>
      <c r="H8" s="266"/>
      <c r="I8" s="266"/>
      <c r="J8" s="252" t="s">
        <v>81</v>
      </c>
      <c r="K8" s="252"/>
      <c r="L8" s="252"/>
      <c r="M8" s="252"/>
      <c r="N8" s="252"/>
      <c r="O8" s="252"/>
      <c r="P8" s="252"/>
      <c r="Q8" s="252"/>
      <c r="R8" s="252"/>
      <c r="S8" s="252"/>
      <c r="T8" s="252"/>
      <c r="U8" s="252"/>
      <c r="V8" s="252"/>
      <c r="W8" s="252"/>
      <c r="X8" s="252"/>
      <c r="Y8" s="252"/>
      <c r="Z8" s="252"/>
      <c r="AA8" s="252"/>
      <c r="AB8" s="252"/>
      <c r="AC8" s="252"/>
      <c r="AD8" s="253"/>
    </row>
    <row r="9" spans="1:31" s="7" customFormat="1" ht="30" customHeight="1" x14ac:dyDescent="0.15">
      <c r="A9" s="244" t="s">
        <v>165</v>
      </c>
      <c r="B9" s="245"/>
      <c r="C9" s="245"/>
      <c r="D9" s="245"/>
      <c r="E9" s="245"/>
      <c r="F9" s="245"/>
      <c r="G9" s="245"/>
      <c r="H9" s="245"/>
      <c r="I9" s="246"/>
      <c r="J9" s="247" t="s">
        <v>166</v>
      </c>
      <c r="K9" s="242"/>
      <c r="L9" s="242"/>
      <c r="M9" s="242"/>
      <c r="N9" s="242"/>
      <c r="O9" s="242"/>
      <c r="P9" s="242"/>
      <c r="Q9" s="242"/>
      <c r="R9" s="242"/>
      <c r="S9" s="242"/>
      <c r="T9" s="242"/>
      <c r="U9" s="242"/>
      <c r="V9" s="242"/>
      <c r="W9" s="242"/>
      <c r="X9" s="242"/>
      <c r="Y9" s="242"/>
      <c r="Z9" s="242"/>
      <c r="AA9" s="242"/>
      <c r="AB9" s="242"/>
      <c r="AC9" s="242"/>
      <c r="AD9" s="243"/>
    </row>
    <row r="10" spans="1:31" s="16" customFormat="1" ht="99.95" customHeight="1" x14ac:dyDescent="0.15">
      <c r="A10" s="244" t="s">
        <v>102</v>
      </c>
      <c r="B10" s="245"/>
      <c r="C10" s="245"/>
      <c r="D10" s="245"/>
      <c r="E10" s="245"/>
      <c r="F10" s="245"/>
      <c r="G10" s="245"/>
      <c r="H10" s="245"/>
      <c r="I10" s="246"/>
      <c r="J10" s="247" t="s">
        <v>106</v>
      </c>
      <c r="K10" s="242"/>
      <c r="L10" s="242"/>
      <c r="M10" s="242"/>
      <c r="N10" s="242"/>
      <c r="O10" s="242"/>
      <c r="P10" s="242"/>
      <c r="Q10" s="242"/>
      <c r="R10" s="242"/>
      <c r="S10" s="242"/>
      <c r="T10" s="242"/>
      <c r="U10" s="242"/>
      <c r="V10" s="242"/>
      <c r="W10" s="242"/>
      <c r="X10" s="242"/>
      <c r="Y10" s="242"/>
      <c r="Z10" s="242"/>
      <c r="AA10" s="242"/>
      <c r="AB10" s="242"/>
      <c r="AC10" s="242"/>
      <c r="AD10" s="243"/>
    </row>
    <row r="11" spans="1:31" s="35" customFormat="1" ht="30" customHeight="1" x14ac:dyDescent="0.15">
      <c r="A11" s="244" t="s">
        <v>179</v>
      </c>
      <c r="B11" s="245"/>
      <c r="C11" s="245"/>
      <c r="D11" s="245"/>
      <c r="E11" s="245"/>
      <c r="F11" s="245"/>
      <c r="G11" s="245"/>
      <c r="H11" s="245"/>
      <c r="I11" s="246"/>
      <c r="J11" s="247" t="s">
        <v>180</v>
      </c>
      <c r="K11" s="242"/>
      <c r="L11" s="242"/>
      <c r="M11" s="242"/>
      <c r="N11" s="242"/>
      <c r="O11" s="242"/>
      <c r="P11" s="242"/>
      <c r="Q11" s="242"/>
      <c r="R11" s="242"/>
      <c r="S11" s="242"/>
      <c r="T11" s="242"/>
      <c r="U11" s="242"/>
      <c r="V11" s="242"/>
      <c r="W11" s="242"/>
      <c r="X11" s="242"/>
      <c r="Y11" s="242"/>
      <c r="Z11" s="242"/>
      <c r="AA11" s="242"/>
      <c r="AB11" s="242"/>
      <c r="AC11" s="242"/>
      <c r="AD11" s="243"/>
    </row>
    <row r="12" spans="1:31" s="11" customFormat="1" ht="180" customHeight="1" x14ac:dyDescent="0.15">
      <c r="A12" s="244" t="s">
        <v>73</v>
      </c>
      <c r="B12" s="245"/>
      <c r="C12" s="245"/>
      <c r="D12" s="245"/>
      <c r="E12" s="245"/>
      <c r="F12" s="245"/>
      <c r="G12" s="245"/>
      <c r="H12" s="245"/>
      <c r="I12" s="246"/>
      <c r="J12" s="247" t="s">
        <v>186</v>
      </c>
      <c r="K12" s="242"/>
      <c r="L12" s="242"/>
      <c r="M12" s="242"/>
      <c r="N12" s="242"/>
      <c r="O12" s="242"/>
      <c r="P12" s="242"/>
      <c r="Q12" s="242"/>
      <c r="R12" s="242"/>
      <c r="S12" s="242"/>
      <c r="T12" s="242"/>
      <c r="U12" s="242"/>
      <c r="V12" s="242"/>
      <c r="W12" s="242"/>
      <c r="X12" s="242"/>
      <c r="Y12" s="242"/>
      <c r="Z12" s="242"/>
      <c r="AA12" s="242"/>
      <c r="AB12" s="242"/>
      <c r="AC12" s="242"/>
      <c r="AD12" s="243"/>
    </row>
    <row r="13" spans="1:31" s="7" customFormat="1" ht="279.95" customHeight="1" x14ac:dyDescent="0.15">
      <c r="A13" s="244" t="s">
        <v>172</v>
      </c>
      <c r="B13" s="245"/>
      <c r="C13" s="245"/>
      <c r="D13" s="245"/>
      <c r="E13" s="245"/>
      <c r="F13" s="245"/>
      <c r="G13" s="245"/>
      <c r="H13" s="245"/>
      <c r="I13" s="246"/>
      <c r="J13" s="247" t="s">
        <v>177</v>
      </c>
      <c r="K13" s="242"/>
      <c r="L13" s="242"/>
      <c r="M13" s="242"/>
      <c r="N13" s="242"/>
      <c r="O13" s="242"/>
      <c r="P13" s="242"/>
      <c r="Q13" s="242"/>
      <c r="R13" s="242"/>
      <c r="S13" s="242"/>
      <c r="T13" s="242"/>
      <c r="U13" s="242"/>
      <c r="V13" s="242"/>
      <c r="W13" s="242"/>
      <c r="X13" s="242"/>
      <c r="Y13" s="242"/>
      <c r="Z13" s="242"/>
      <c r="AA13" s="242"/>
      <c r="AB13" s="242"/>
      <c r="AC13" s="242"/>
      <c r="AD13" s="243"/>
    </row>
    <row r="14" spans="1:31" s="17" customFormat="1" ht="99.95" customHeight="1" x14ac:dyDescent="0.15">
      <c r="A14" s="244" t="s">
        <v>147</v>
      </c>
      <c r="B14" s="245"/>
      <c r="C14" s="245"/>
      <c r="D14" s="245"/>
      <c r="E14" s="245"/>
      <c r="F14" s="245"/>
      <c r="G14" s="245"/>
      <c r="H14" s="245"/>
      <c r="I14" s="246"/>
      <c r="J14" s="247" t="s">
        <v>192</v>
      </c>
      <c r="K14" s="242"/>
      <c r="L14" s="242"/>
      <c r="M14" s="242"/>
      <c r="N14" s="242"/>
      <c r="O14" s="242"/>
      <c r="P14" s="242"/>
      <c r="Q14" s="242"/>
      <c r="R14" s="242"/>
      <c r="S14" s="242"/>
      <c r="T14" s="242"/>
      <c r="U14" s="242"/>
      <c r="V14" s="242"/>
      <c r="W14" s="242"/>
      <c r="X14" s="242"/>
      <c r="Y14" s="242"/>
      <c r="Z14" s="242"/>
      <c r="AA14" s="242"/>
      <c r="AB14" s="242"/>
      <c r="AC14" s="242"/>
      <c r="AD14" s="243"/>
    </row>
    <row r="15" spans="1:31" s="7" customFormat="1" ht="48" customHeight="1" x14ac:dyDescent="0.15">
      <c r="A15" s="265" t="s">
        <v>1</v>
      </c>
      <c r="B15" s="266"/>
      <c r="C15" s="266"/>
      <c r="D15" s="266"/>
      <c r="E15" s="266"/>
      <c r="F15" s="266"/>
      <c r="G15" s="266"/>
      <c r="H15" s="266"/>
      <c r="I15" s="266"/>
      <c r="J15" s="252" t="s">
        <v>82</v>
      </c>
      <c r="K15" s="252"/>
      <c r="L15" s="252"/>
      <c r="M15" s="252"/>
      <c r="N15" s="252"/>
      <c r="O15" s="252"/>
      <c r="P15" s="252"/>
      <c r="Q15" s="252"/>
      <c r="R15" s="252"/>
      <c r="S15" s="252"/>
      <c r="T15" s="252"/>
      <c r="U15" s="252"/>
      <c r="V15" s="252"/>
      <c r="W15" s="252"/>
      <c r="X15" s="252"/>
      <c r="Y15" s="252"/>
      <c r="Z15" s="252"/>
      <c r="AA15" s="252"/>
      <c r="AB15" s="252"/>
      <c r="AC15" s="252"/>
      <c r="AD15" s="253"/>
    </row>
    <row r="16" spans="1:31" s="18" customFormat="1" ht="80.099999999999994" customHeight="1" x14ac:dyDescent="0.15">
      <c r="A16" s="250" t="s">
        <v>2</v>
      </c>
      <c r="B16" s="251"/>
      <c r="C16" s="251"/>
      <c r="D16" s="251"/>
      <c r="E16" s="251"/>
      <c r="F16" s="251"/>
      <c r="G16" s="251"/>
      <c r="H16" s="251"/>
      <c r="I16" s="251"/>
      <c r="J16" s="248" t="s">
        <v>83</v>
      </c>
      <c r="K16" s="248"/>
      <c r="L16" s="248"/>
      <c r="M16" s="248"/>
      <c r="N16" s="248"/>
      <c r="O16" s="248"/>
      <c r="P16" s="248"/>
      <c r="Q16" s="248"/>
      <c r="R16" s="248"/>
      <c r="S16" s="248"/>
      <c r="T16" s="248"/>
      <c r="U16" s="248"/>
      <c r="V16" s="248"/>
      <c r="W16" s="248"/>
      <c r="X16" s="248"/>
      <c r="Y16" s="248"/>
      <c r="Z16" s="248"/>
      <c r="AA16" s="248"/>
      <c r="AB16" s="248"/>
      <c r="AC16" s="248"/>
      <c r="AD16" s="249"/>
    </row>
    <row r="17" spans="1:30" s="15" customFormat="1" ht="200.1" customHeight="1" x14ac:dyDescent="0.15">
      <c r="A17" s="250" t="s">
        <v>94</v>
      </c>
      <c r="B17" s="251"/>
      <c r="C17" s="251"/>
      <c r="D17" s="251"/>
      <c r="E17" s="251"/>
      <c r="F17" s="251"/>
      <c r="G17" s="251"/>
      <c r="H17" s="251"/>
      <c r="I17" s="251"/>
      <c r="J17" s="248" t="s">
        <v>95</v>
      </c>
      <c r="K17" s="248"/>
      <c r="L17" s="248"/>
      <c r="M17" s="248"/>
      <c r="N17" s="248"/>
      <c r="O17" s="248"/>
      <c r="P17" s="248"/>
      <c r="Q17" s="248"/>
      <c r="R17" s="248"/>
      <c r="S17" s="248"/>
      <c r="T17" s="248"/>
      <c r="U17" s="248"/>
      <c r="V17" s="248"/>
      <c r="W17" s="248"/>
      <c r="X17" s="248"/>
      <c r="Y17" s="248"/>
      <c r="Z17" s="248"/>
      <c r="AA17" s="248"/>
      <c r="AB17" s="248"/>
      <c r="AC17" s="248"/>
      <c r="AD17" s="249"/>
    </row>
    <row r="18" spans="1:30" ht="90.95" customHeight="1" x14ac:dyDescent="0.15">
      <c r="A18" s="277" t="s">
        <v>71</v>
      </c>
      <c r="B18" s="278"/>
      <c r="C18" s="278"/>
      <c r="D18" s="278"/>
      <c r="E18" s="278"/>
      <c r="F18" s="278"/>
      <c r="G18" s="278"/>
      <c r="H18" s="278"/>
      <c r="I18" s="278"/>
      <c r="J18" s="285" t="s">
        <v>80</v>
      </c>
      <c r="K18" s="285"/>
      <c r="L18" s="285"/>
      <c r="M18" s="285"/>
      <c r="N18" s="285"/>
      <c r="O18" s="285"/>
      <c r="P18" s="285"/>
      <c r="Q18" s="285"/>
      <c r="R18" s="285"/>
      <c r="S18" s="285"/>
      <c r="T18" s="285"/>
      <c r="U18" s="285"/>
      <c r="V18" s="285"/>
      <c r="W18" s="285"/>
      <c r="X18" s="285"/>
      <c r="Y18" s="285"/>
      <c r="Z18" s="285"/>
      <c r="AA18" s="285"/>
      <c r="AB18" s="285"/>
      <c r="AC18" s="285"/>
      <c r="AD18" s="286"/>
    </row>
    <row r="19" spans="1:30" s="35" customFormat="1" ht="60" customHeight="1" x14ac:dyDescent="0.15">
      <c r="A19" s="277" t="s">
        <v>183</v>
      </c>
      <c r="B19" s="278"/>
      <c r="C19" s="278"/>
      <c r="D19" s="278"/>
      <c r="E19" s="278"/>
      <c r="F19" s="278"/>
      <c r="G19" s="278"/>
      <c r="H19" s="278"/>
      <c r="I19" s="278"/>
      <c r="J19" s="285" t="s">
        <v>184</v>
      </c>
      <c r="K19" s="285"/>
      <c r="L19" s="285"/>
      <c r="M19" s="285"/>
      <c r="N19" s="285"/>
      <c r="O19" s="285"/>
      <c r="P19" s="285"/>
      <c r="Q19" s="285"/>
      <c r="R19" s="285"/>
      <c r="S19" s="285"/>
      <c r="T19" s="285"/>
      <c r="U19" s="285"/>
      <c r="V19" s="285"/>
      <c r="W19" s="285"/>
      <c r="X19" s="285"/>
      <c r="Y19" s="285"/>
      <c r="Z19" s="285"/>
      <c r="AA19" s="285"/>
      <c r="AB19" s="285"/>
      <c r="AC19" s="285"/>
      <c r="AD19" s="286"/>
    </row>
    <row r="20" spans="1:30" s="35" customFormat="1" ht="339.95" customHeight="1" x14ac:dyDescent="0.15">
      <c r="A20" s="277" t="s">
        <v>175</v>
      </c>
      <c r="B20" s="278"/>
      <c r="C20" s="278"/>
      <c r="D20" s="278"/>
      <c r="E20" s="278"/>
      <c r="F20" s="278"/>
      <c r="G20" s="278"/>
      <c r="H20" s="278"/>
      <c r="I20" s="278"/>
      <c r="J20" s="285" t="s">
        <v>176</v>
      </c>
      <c r="K20" s="285"/>
      <c r="L20" s="285"/>
      <c r="M20" s="285"/>
      <c r="N20" s="285"/>
      <c r="O20" s="285"/>
      <c r="P20" s="285"/>
      <c r="Q20" s="285"/>
      <c r="R20" s="285"/>
      <c r="S20" s="285"/>
      <c r="T20" s="285"/>
      <c r="U20" s="285"/>
      <c r="V20" s="285"/>
      <c r="W20" s="285"/>
      <c r="X20" s="285"/>
      <c r="Y20" s="285"/>
      <c r="Z20" s="285"/>
      <c r="AA20" s="285"/>
      <c r="AB20" s="285"/>
      <c r="AC20" s="285"/>
      <c r="AD20" s="286"/>
    </row>
    <row r="21" spans="1:30" s="35" customFormat="1" ht="30" customHeight="1" x14ac:dyDescent="0.15">
      <c r="A21" s="277" t="s">
        <v>181</v>
      </c>
      <c r="B21" s="278"/>
      <c r="C21" s="278"/>
      <c r="D21" s="278"/>
      <c r="E21" s="278"/>
      <c r="F21" s="278"/>
      <c r="G21" s="278"/>
      <c r="H21" s="278"/>
      <c r="I21" s="278"/>
      <c r="J21" s="285" t="s">
        <v>182</v>
      </c>
      <c r="K21" s="285"/>
      <c r="L21" s="285"/>
      <c r="M21" s="285"/>
      <c r="N21" s="285"/>
      <c r="O21" s="285"/>
      <c r="P21" s="285"/>
      <c r="Q21" s="285"/>
      <c r="R21" s="285"/>
      <c r="S21" s="285"/>
      <c r="T21" s="285"/>
      <c r="U21" s="285"/>
      <c r="V21" s="285"/>
      <c r="W21" s="285"/>
      <c r="X21" s="285"/>
      <c r="Y21" s="285"/>
      <c r="Z21" s="285"/>
      <c r="AA21" s="285"/>
      <c r="AB21" s="285"/>
      <c r="AC21" s="285"/>
      <c r="AD21" s="286"/>
    </row>
    <row r="22" spans="1:30" s="35" customFormat="1" ht="30" customHeight="1" x14ac:dyDescent="0.15">
      <c r="A22" s="277" t="s">
        <v>190</v>
      </c>
      <c r="B22" s="278"/>
      <c r="C22" s="278"/>
      <c r="D22" s="278"/>
      <c r="E22" s="278"/>
      <c r="F22" s="278"/>
      <c r="G22" s="278"/>
      <c r="H22" s="278"/>
      <c r="I22" s="278"/>
      <c r="J22" s="285" t="s">
        <v>191</v>
      </c>
      <c r="K22" s="285"/>
      <c r="L22" s="285"/>
      <c r="M22" s="285"/>
      <c r="N22" s="285"/>
      <c r="O22" s="285"/>
      <c r="P22" s="285"/>
      <c r="Q22" s="285"/>
      <c r="R22" s="285"/>
      <c r="S22" s="285"/>
      <c r="T22" s="285"/>
      <c r="U22" s="285"/>
      <c r="V22" s="285"/>
      <c r="W22" s="285"/>
      <c r="X22" s="285"/>
      <c r="Y22" s="285"/>
      <c r="Z22" s="285"/>
      <c r="AA22" s="285"/>
      <c r="AB22" s="285"/>
      <c r="AC22" s="285"/>
      <c r="AD22" s="286"/>
    </row>
    <row r="23" spans="1:30" s="13" customFormat="1" ht="240" customHeight="1" x14ac:dyDescent="0.15">
      <c r="A23" s="277" t="s">
        <v>173</v>
      </c>
      <c r="B23" s="278"/>
      <c r="C23" s="278"/>
      <c r="D23" s="278"/>
      <c r="E23" s="278"/>
      <c r="F23" s="278"/>
      <c r="G23" s="278"/>
      <c r="H23" s="278"/>
      <c r="I23" s="278"/>
      <c r="J23" s="275" t="s">
        <v>174</v>
      </c>
      <c r="K23" s="275"/>
      <c r="L23" s="275"/>
      <c r="M23" s="275"/>
      <c r="N23" s="275"/>
      <c r="O23" s="275"/>
      <c r="P23" s="275"/>
      <c r="Q23" s="275"/>
      <c r="R23" s="275"/>
      <c r="S23" s="275"/>
      <c r="T23" s="275"/>
      <c r="U23" s="275"/>
      <c r="V23" s="275"/>
      <c r="W23" s="275"/>
      <c r="X23" s="275"/>
      <c r="Y23" s="275"/>
      <c r="Z23" s="275"/>
      <c r="AA23" s="275"/>
      <c r="AB23" s="275"/>
      <c r="AC23" s="275"/>
      <c r="AD23" s="276"/>
    </row>
    <row r="24" spans="1:30" ht="30" customHeight="1" x14ac:dyDescent="0.15">
      <c r="A24" s="277" t="s">
        <v>167</v>
      </c>
      <c r="B24" s="278"/>
      <c r="C24" s="278"/>
      <c r="D24" s="278"/>
      <c r="E24" s="278"/>
      <c r="F24" s="278"/>
      <c r="G24" s="278"/>
      <c r="H24" s="278"/>
      <c r="I24" s="278"/>
      <c r="J24" s="275" t="s">
        <v>178</v>
      </c>
      <c r="K24" s="275"/>
      <c r="L24" s="275"/>
      <c r="M24" s="275"/>
      <c r="N24" s="275"/>
      <c r="O24" s="275"/>
      <c r="P24" s="275"/>
      <c r="Q24" s="275"/>
      <c r="R24" s="275"/>
      <c r="S24" s="275"/>
      <c r="T24" s="275"/>
      <c r="U24" s="275"/>
      <c r="V24" s="275"/>
      <c r="W24" s="275"/>
      <c r="X24" s="275"/>
      <c r="Y24" s="275"/>
      <c r="Z24" s="275"/>
      <c r="AA24" s="275"/>
      <c r="AB24" s="275"/>
      <c r="AC24" s="275"/>
      <c r="AD24" s="276"/>
    </row>
    <row r="25" spans="1:30" s="21" customFormat="1" ht="180" customHeight="1" x14ac:dyDescent="0.15">
      <c r="A25" s="277" t="s">
        <v>171</v>
      </c>
      <c r="B25" s="278"/>
      <c r="C25" s="278"/>
      <c r="D25" s="278"/>
      <c r="E25" s="278"/>
      <c r="F25" s="278"/>
      <c r="G25" s="278"/>
      <c r="H25" s="278"/>
      <c r="I25" s="278"/>
      <c r="J25" s="275" t="s">
        <v>170</v>
      </c>
      <c r="K25" s="275"/>
      <c r="L25" s="275"/>
      <c r="M25" s="275"/>
      <c r="N25" s="275"/>
      <c r="O25" s="275"/>
      <c r="P25" s="275"/>
      <c r="Q25" s="275"/>
      <c r="R25" s="275"/>
      <c r="S25" s="275"/>
      <c r="T25" s="275"/>
      <c r="U25" s="275"/>
      <c r="V25" s="275"/>
      <c r="W25" s="275"/>
      <c r="X25" s="275"/>
      <c r="Y25" s="275"/>
      <c r="Z25" s="275"/>
      <c r="AA25" s="275"/>
      <c r="AB25" s="275"/>
      <c r="AC25" s="275"/>
      <c r="AD25" s="276"/>
    </row>
    <row r="26" spans="1:30" s="12" customFormat="1" ht="60" customHeight="1" x14ac:dyDescent="0.15">
      <c r="A26" s="277" t="s">
        <v>185</v>
      </c>
      <c r="B26" s="278"/>
      <c r="C26" s="278"/>
      <c r="D26" s="278"/>
      <c r="E26" s="278"/>
      <c r="F26" s="278"/>
      <c r="G26" s="278"/>
      <c r="H26" s="278"/>
      <c r="I26" s="278"/>
      <c r="J26" s="279" t="s">
        <v>187</v>
      </c>
      <c r="K26" s="280"/>
      <c r="L26" s="280"/>
      <c r="M26" s="280"/>
      <c r="N26" s="280"/>
      <c r="O26" s="280"/>
      <c r="P26" s="280"/>
      <c r="Q26" s="280"/>
      <c r="R26" s="280"/>
      <c r="S26" s="280"/>
      <c r="T26" s="280"/>
      <c r="U26" s="280"/>
      <c r="V26" s="280"/>
      <c r="W26" s="280"/>
      <c r="X26" s="280"/>
      <c r="Y26" s="280"/>
      <c r="Z26" s="280"/>
      <c r="AA26" s="280"/>
      <c r="AB26" s="280"/>
      <c r="AC26" s="280"/>
      <c r="AD26" s="281"/>
    </row>
    <row r="27" spans="1:30" s="35" customFormat="1" ht="30" customHeight="1" x14ac:dyDescent="0.15">
      <c r="A27" s="265" t="s">
        <v>161</v>
      </c>
      <c r="B27" s="266"/>
      <c r="C27" s="266"/>
      <c r="D27" s="266"/>
      <c r="E27" s="266"/>
      <c r="F27" s="266"/>
      <c r="G27" s="266"/>
      <c r="H27" s="266"/>
      <c r="I27" s="266"/>
      <c r="J27" s="275" t="s">
        <v>162</v>
      </c>
      <c r="K27" s="275"/>
      <c r="L27" s="275"/>
      <c r="M27" s="275"/>
      <c r="N27" s="275"/>
      <c r="O27" s="275"/>
      <c r="P27" s="275"/>
      <c r="Q27" s="275"/>
      <c r="R27" s="275"/>
      <c r="S27" s="275"/>
      <c r="T27" s="275"/>
      <c r="U27" s="275"/>
      <c r="V27" s="275"/>
      <c r="W27" s="275"/>
      <c r="X27" s="275"/>
      <c r="Y27" s="275"/>
      <c r="Z27" s="275"/>
      <c r="AA27" s="275"/>
      <c r="AB27" s="275"/>
      <c r="AC27" s="275"/>
      <c r="AD27" s="276"/>
    </row>
    <row r="28" spans="1:30" ht="30" customHeight="1" x14ac:dyDescent="0.15">
      <c r="A28" s="277" t="s">
        <v>103</v>
      </c>
      <c r="B28" s="278"/>
      <c r="C28" s="278"/>
      <c r="D28" s="278"/>
      <c r="E28" s="278"/>
      <c r="F28" s="278"/>
      <c r="G28" s="278"/>
      <c r="H28" s="278"/>
      <c r="I28" s="278"/>
      <c r="J28" s="275" t="s">
        <v>107</v>
      </c>
      <c r="K28" s="275"/>
      <c r="L28" s="275"/>
      <c r="M28" s="275"/>
      <c r="N28" s="275"/>
      <c r="O28" s="275"/>
      <c r="P28" s="275"/>
      <c r="Q28" s="275"/>
      <c r="R28" s="275"/>
      <c r="S28" s="275"/>
      <c r="T28" s="275"/>
      <c r="U28" s="275"/>
      <c r="V28" s="275"/>
      <c r="W28" s="275"/>
      <c r="X28" s="275"/>
      <c r="Y28" s="275"/>
      <c r="Z28" s="275"/>
      <c r="AA28" s="275"/>
      <c r="AB28" s="275"/>
      <c r="AC28" s="275"/>
      <c r="AD28" s="276"/>
    </row>
    <row r="29" spans="1:30" ht="50.1" customHeight="1" x14ac:dyDescent="0.15">
      <c r="A29" s="277" t="s">
        <v>85</v>
      </c>
      <c r="B29" s="278"/>
      <c r="C29" s="278"/>
      <c r="D29" s="278"/>
      <c r="E29" s="278"/>
      <c r="F29" s="278"/>
      <c r="G29" s="278"/>
      <c r="H29" s="278"/>
      <c r="I29" s="278"/>
      <c r="J29" s="275" t="s">
        <v>108</v>
      </c>
      <c r="K29" s="275"/>
      <c r="L29" s="275"/>
      <c r="M29" s="275"/>
      <c r="N29" s="275"/>
      <c r="O29" s="275"/>
      <c r="P29" s="275"/>
      <c r="Q29" s="275"/>
      <c r="R29" s="275"/>
      <c r="S29" s="275"/>
      <c r="T29" s="275"/>
      <c r="U29" s="275"/>
      <c r="V29" s="275"/>
      <c r="W29" s="275"/>
      <c r="X29" s="275"/>
      <c r="Y29" s="275"/>
      <c r="Z29" s="275"/>
      <c r="AA29" s="275"/>
      <c r="AB29" s="275"/>
      <c r="AC29" s="275"/>
      <c r="AD29" s="276"/>
    </row>
    <row r="30" spans="1:30" s="19" customFormat="1" ht="120" customHeight="1" x14ac:dyDescent="0.15">
      <c r="A30" s="282" t="s">
        <v>163</v>
      </c>
      <c r="B30" s="283"/>
      <c r="C30" s="283"/>
      <c r="D30" s="283"/>
      <c r="E30" s="283"/>
      <c r="F30" s="283"/>
      <c r="G30" s="283"/>
      <c r="H30" s="283"/>
      <c r="I30" s="284"/>
      <c r="J30" s="247" t="s">
        <v>164</v>
      </c>
      <c r="K30" s="242"/>
      <c r="L30" s="242"/>
      <c r="M30" s="242"/>
      <c r="N30" s="242"/>
      <c r="O30" s="242"/>
      <c r="P30" s="242"/>
      <c r="Q30" s="242"/>
      <c r="R30" s="242"/>
      <c r="S30" s="242"/>
      <c r="T30" s="242"/>
      <c r="U30" s="242"/>
      <c r="V30" s="242"/>
      <c r="W30" s="242"/>
      <c r="X30" s="242"/>
      <c r="Y30" s="242"/>
      <c r="Z30" s="242"/>
      <c r="AA30" s="242"/>
      <c r="AB30" s="242"/>
      <c r="AC30" s="242"/>
      <c r="AD30" s="243"/>
    </row>
    <row r="31" spans="1:30" s="20" customFormat="1" ht="99.95" customHeight="1" x14ac:dyDescent="0.15">
      <c r="A31" s="282" t="s">
        <v>168</v>
      </c>
      <c r="B31" s="283"/>
      <c r="C31" s="283"/>
      <c r="D31" s="283"/>
      <c r="E31" s="283"/>
      <c r="F31" s="283"/>
      <c r="G31" s="283"/>
      <c r="H31" s="283"/>
      <c r="I31" s="284"/>
      <c r="J31" s="247" t="s">
        <v>169</v>
      </c>
      <c r="K31" s="242"/>
      <c r="L31" s="242"/>
      <c r="M31" s="242"/>
      <c r="N31" s="242"/>
      <c r="O31" s="242"/>
      <c r="P31" s="242"/>
      <c r="Q31" s="242"/>
      <c r="R31" s="242"/>
      <c r="S31" s="242"/>
      <c r="T31" s="242"/>
      <c r="U31" s="242"/>
      <c r="V31" s="242"/>
      <c r="W31" s="242"/>
      <c r="X31" s="242"/>
      <c r="Y31" s="242"/>
      <c r="Z31" s="242"/>
      <c r="AA31" s="242"/>
      <c r="AB31" s="242"/>
      <c r="AC31" s="242"/>
      <c r="AD31" s="243"/>
    </row>
    <row r="32" spans="1:30" s="7" customFormat="1" ht="270" customHeight="1" x14ac:dyDescent="0.15">
      <c r="A32" s="277" t="s">
        <v>145</v>
      </c>
      <c r="B32" s="278"/>
      <c r="C32" s="278"/>
      <c r="D32" s="278"/>
      <c r="E32" s="278"/>
      <c r="F32" s="278"/>
      <c r="G32" s="278"/>
      <c r="H32" s="278"/>
      <c r="I32" s="278"/>
      <c r="J32" s="275" t="s">
        <v>146</v>
      </c>
      <c r="K32" s="275"/>
      <c r="L32" s="275"/>
      <c r="M32" s="275"/>
      <c r="N32" s="275"/>
      <c r="O32" s="275"/>
      <c r="P32" s="275"/>
      <c r="Q32" s="275"/>
      <c r="R32" s="275"/>
      <c r="S32" s="275"/>
      <c r="T32" s="275"/>
      <c r="U32" s="275"/>
      <c r="V32" s="275"/>
      <c r="W32" s="275"/>
      <c r="X32" s="275"/>
      <c r="Y32" s="275"/>
      <c r="Z32" s="275"/>
      <c r="AA32" s="275"/>
      <c r="AB32" s="275"/>
      <c r="AC32" s="275"/>
      <c r="AD32" s="276"/>
    </row>
    <row r="33" spans="1:30" s="7" customFormat="1" ht="50.1" customHeight="1" x14ac:dyDescent="0.15">
      <c r="A33" s="277" t="s">
        <v>104</v>
      </c>
      <c r="B33" s="278"/>
      <c r="C33" s="278"/>
      <c r="D33" s="278"/>
      <c r="E33" s="278"/>
      <c r="F33" s="278"/>
      <c r="G33" s="278"/>
      <c r="H33" s="278"/>
      <c r="I33" s="278"/>
      <c r="J33" s="275" t="s">
        <v>109</v>
      </c>
      <c r="K33" s="275"/>
      <c r="L33" s="275"/>
      <c r="M33" s="275"/>
      <c r="N33" s="275"/>
      <c r="O33" s="275"/>
      <c r="P33" s="275"/>
      <c r="Q33" s="275"/>
      <c r="R33" s="275"/>
      <c r="S33" s="275"/>
      <c r="T33" s="275"/>
      <c r="U33" s="275"/>
      <c r="V33" s="275"/>
      <c r="W33" s="275"/>
      <c r="X33" s="275"/>
      <c r="Y33" s="275"/>
      <c r="Z33" s="275"/>
      <c r="AA33" s="275"/>
      <c r="AB33" s="275"/>
      <c r="AC33" s="275"/>
      <c r="AD33" s="276"/>
    </row>
    <row r="34" spans="1:30" ht="50.1" customHeight="1" x14ac:dyDescent="0.15"/>
    <row r="35" spans="1:30" ht="44.25" customHeight="1" x14ac:dyDescent="0.15"/>
    <row r="36" spans="1:30" ht="30.95" customHeight="1" x14ac:dyDescent="0.15"/>
  </sheetData>
  <mergeCells count="65">
    <mergeCell ref="A18:I18"/>
    <mergeCell ref="J18:AD18"/>
    <mergeCell ref="A22:I22"/>
    <mergeCell ref="J22:AD22"/>
    <mergeCell ref="A15:I15"/>
    <mergeCell ref="A20:I20"/>
    <mergeCell ref="J20:AD20"/>
    <mergeCell ref="A21:I21"/>
    <mergeCell ref="J21:AD21"/>
    <mergeCell ref="A19:I19"/>
    <mergeCell ref="J19:AD19"/>
    <mergeCell ref="A17:I17"/>
    <mergeCell ref="J17:AD17"/>
    <mergeCell ref="J9:AD9"/>
    <mergeCell ref="A9:I9"/>
    <mergeCell ref="A12:I12"/>
    <mergeCell ref="J12:AD12"/>
    <mergeCell ref="A10:I10"/>
    <mergeCell ref="J10:AD10"/>
    <mergeCell ref="A11:I11"/>
    <mergeCell ref="J11:AD11"/>
    <mergeCell ref="A33:I33"/>
    <mergeCell ref="J33:AD33"/>
    <mergeCell ref="A28:I28"/>
    <mergeCell ref="J28:AD28"/>
    <mergeCell ref="A29:I29"/>
    <mergeCell ref="J29:AD29"/>
    <mergeCell ref="A32:I32"/>
    <mergeCell ref="J32:AD32"/>
    <mergeCell ref="A30:I30"/>
    <mergeCell ref="J30:AD30"/>
    <mergeCell ref="A31:I31"/>
    <mergeCell ref="J31:AD31"/>
    <mergeCell ref="A27:I27"/>
    <mergeCell ref="J27:AD27"/>
    <mergeCell ref="A23:I23"/>
    <mergeCell ref="A24:I24"/>
    <mergeCell ref="J24:AD24"/>
    <mergeCell ref="J23:AD23"/>
    <mergeCell ref="A26:I26"/>
    <mergeCell ref="J26:AD26"/>
    <mergeCell ref="A25:I25"/>
    <mergeCell ref="J25:AD25"/>
    <mergeCell ref="A1:AD1"/>
    <mergeCell ref="A4:I4"/>
    <mergeCell ref="J4:AD4"/>
    <mergeCell ref="J3:AD3"/>
    <mergeCell ref="A8:I8"/>
    <mergeCell ref="J8:AD8"/>
    <mergeCell ref="A3:I3"/>
    <mergeCell ref="A7:I7"/>
    <mergeCell ref="J7:AD7"/>
    <mergeCell ref="A2:I2"/>
    <mergeCell ref="J2:AD2"/>
    <mergeCell ref="A5:I5"/>
    <mergeCell ref="J5:AD5"/>
    <mergeCell ref="A6:I6"/>
    <mergeCell ref="J6:AD6"/>
    <mergeCell ref="A14:I14"/>
    <mergeCell ref="J14:AD14"/>
    <mergeCell ref="J16:AD16"/>
    <mergeCell ref="A16:I16"/>
    <mergeCell ref="A13:I13"/>
    <mergeCell ref="J15:AD15"/>
    <mergeCell ref="J13:AD13"/>
  </mergeCells>
  <phoneticPr fontId="0" type="noConversion"/>
  <printOptions horizontalCentered="1"/>
  <pageMargins left="0.26" right="0.28000000000000003" top="0.75" bottom="0.75" header="0.3" footer="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9FF33"/>
    <pageSetUpPr fitToPage="1"/>
  </sheetPr>
  <dimension ref="A1:J2"/>
  <sheetViews>
    <sheetView showGridLines="0" showRowColHeaders="0" workbookViewId="0">
      <selection activeCell="E45" sqref="E45"/>
    </sheetView>
  </sheetViews>
  <sheetFormatPr defaultColWidth="11" defaultRowHeight="11.25" x14ac:dyDescent="0.15"/>
  <cols>
    <col min="1" max="1" width="3" style="7" customWidth="1"/>
    <col min="2" max="2" width="8.5" style="7" customWidth="1"/>
    <col min="3" max="7" width="11" customWidth="1"/>
    <col min="8" max="8" width="33.625" customWidth="1"/>
    <col min="9" max="9" width="19.125" customWidth="1"/>
    <col min="10" max="10" width="3.375" customWidth="1"/>
  </cols>
  <sheetData>
    <row r="1" spans="2:10" x14ac:dyDescent="0.15">
      <c r="B1" s="5"/>
      <c r="C1" s="5"/>
      <c r="D1" s="287"/>
      <c r="E1" s="287"/>
      <c r="F1" s="287"/>
      <c r="G1" s="287"/>
      <c r="H1" s="287"/>
      <c r="I1" s="287"/>
      <c r="J1" s="5"/>
    </row>
    <row r="2" spans="2:10" x14ac:dyDescent="0.15">
      <c r="B2" s="5"/>
      <c r="C2" s="5"/>
      <c r="D2" s="287"/>
      <c r="E2" s="287"/>
      <c r="F2" s="287"/>
      <c r="G2" s="287"/>
      <c r="H2" s="287"/>
      <c r="I2" s="287"/>
      <c r="J2" s="5"/>
    </row>
  </sheetData>
  <mergeCells count="1">
    <mergeCell ref="D1:I2"/>
  </mergeCells>
  <phoneticPr fontId="0" type="noConversion"/>
  <pageMargins left="0.75" right="0.75" top="1" bottom="1" header="0.5" footer="0.5"/>
  <pageSetup orientation="landscape" horizontalDpi="2400" verticalDpi="24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39997558519241921"/>
  </sheetPr>
  <dimension ref="A1:Q29"/>
  <sheetViews>
    <sheetView showGridLines="0" showRowColHeaders="0" topLeftCell="A7" zoomScale="150" zoomScaleNormal="150" zoomScalePageLayoutView="150" workbookViewId="0">
      <selection activeCell="A9" sqref="A9:C9"/>
    </sheetView>
  </sheetViews>
  <sheetFormatPr defaultColWidth="8.875" defaultRowHeight="11.25" x14ac:dyDescent="0.15"/>
  <cols>
    <col min="1" max="3" width="3.375" customWidth="1"/>
    <col min="4" max="17" width="2.625" customWidth="1"/>
  </cols>
  <sheetData>
    <row r="1" spans="1:17" ht="15.75" thickTop="1" x14ac:dyDescent="0.15">
      <c r="A1" s="300" t="s">
        <v>11</v>
      </c>
      <c r="B1" s="301"/>
      <c r="C1" s="301"/>
      <c r="D1" s="301"/>
      <c r="E1" s="301"/>
      <c r="F1" s="301"/>
      <c r="G1" s="301"/>
      <c r="H1" s="301"/>
      <c r="I1" s="301"/>
      <c r="J1" s="301"/>
      <c r="K1" s="301"/>
      <c r="L1" s="301"/>
      <c r="M1" s="301"/>
      <c r="N1" s="301"/>
      <c r="O1" s="301"/>
      <c r="P1" s="301"/>
      <c r="Q1" s="302"/>
    </row>
    <row r="2" spans="1:17" x14ac:dyDescent="0.15">
      <c r="A2" s="303" t="s">
        <v>9</v>
      </c>
      <c r="B2" s="304"/>
      <c r="C2" s="304"/>
      <c r="D2" s="305" t="s">
        <v>12</v>
      </c>
      <c r="E2" s="305"/>
      <c r="F2" s="305"/>
      <c r="G2" s="305"/>
      <c r="H2" s="305"/>
      <c r="I2" s="305"/>
      <c r="J2" s="305"/>
      <c r="K2" s="305"/>
      <c r="L2" s="305"/>
      <c r="M2" s="305"/>
      <c r="N2" s="305"/>
      <c r="O2" s="305"/>
      <c r="P2" s="305"/>
      <c r="Q2" s="306"/>
    </row>
    <row r="3" spans="1:17" x14ac:dyDescent="0.15">
      <c r="A3" s="294" t="s">
        <v>13</v>
      </c>
      <c r="B3" s="295"/>
      <c r="C3" s="295"/>
      <c r="D3" s="292" t="s">
        <v>14</v>
      </c>
      <c r="E3" s="292"/>
      <c r="F3" s="292"/>
      <c r="G3" s="292"/>
      <c r="H3" s="292"/>
      <c r="I3" s="292"/>
      <c r="J3" s="292"/>
      <c r="K3" s="292"/>
      <c r="L3" s="292"/>
      <c r="M3" s="292"/>
      <c r="N3" s="292"/>
      <c r="O3" s="292"/>
      <c r="P3" s="292"/>
      <c r="Q3" s="293"/>
    </row>
    <row r="4" spans="1:17" x14ac:dyDescent="0.15">
      <c r="A4" s="294" t="s">
        <v>59</v>
      </c>
      <c r="B4" s="295"/>
      <c r="C4" s="295"/>
      <c r="D4" s="292" t="s">
        <v>60</v>
      </c>
      <c r="E4" s="292"/>
      <c r="F4" s="292"/>
      <c r="G4" s="292"/>
      <c r="H4" s="292"/>
      <c r="I4" s="292"/>
      <c r="J4" s="292"/>
      <c r="K4" s="292"/>
      <c r="L4" s="292"/>
      <c r="M4" s="292"/>
      <c r="N4" s="292"/>
      <c r="O4" s="292"/>
      <c r="P4" s="292"/>
      <c r="Q4" s="293"/>
    </row>
    <row r="5" spans="1:17" x14ac:dyDescent="0.15">
      <c r="A5" s="294" t="s">
        <v>15</v>
      </c>
      <c r="B5" s="295"/>
      <c r="C5" s="295"/>
      <c r="D5" s="292" t="s">
        <v>16</v>
      </c>
      <c r="E5" s="292"/>
      <c r="F5" s="292"/>
      <c r="G5" s="292"/>
      <c r="H5" s="292"/>
      <c r="I5" s="292"/>
      <c r="J5" s="292"/>
      <c r="K5" s="292"/>
      <c r="L5" s="292"/>
      <c r="M5" s="292"/>
      <c r="N5" s="292"/>
      <c r="O5" s="292"/>
      <c r="P5" s="292"/>
      <c r="Q5" s="293"/>
    </row>
    <row r="6" spans="1:17" x14ac:dyDescent="0.15">
      <c r="A6" s="294" t="s">
        <v>56</v>
      </c>
      <c r="B6" s="295"/>
      <c r="C6" s="295"/>
      <c r="D6" s="292" t="s">
        <v>57</v>
      </c>
      <c r="E6" s="292"/>
      <c r="F6" s="292"/>
      <c r="G6" s="292"/>
      <c r="H6" s="292"/>
      <c r="I6" s="292"/>
      <c r="J6" s="292"/>
      <c r="K6" s="292"/>
      <c r="L6" s="292"/>
      <c r="M6" s="292"/>
      <c r="N6" s="292"/>
      <c r="O6" s="292"/>
      <c r="P6" s="292"/>
      <c r="Q6" s="293"/>
    </row>
    <row r="7" spans="1:17" x14ac:dyDescent="0.15">
      <c r="A7" s="294" t="s">
        <v>17</v>
      </c>
      <c r="B7" s="295"/>
      <c r="C7" s="295"/>
      <c r="D7" s="292" t="s">
        <v>18</v>
      </c>
      <c r="E7" s="292"/>
      <c r="F7" s="292"/>
      <c r="G7" s="292"/>
      <c r="H7" s="292"/>
      <c r="I7" s="292"/>
      <c r="J7" s="292"/>
      <c r="K7" s="292"/>
      <c r="L7" s="292"/>
      <c r="M7" s="292"/>
      <c r="N7" s="292"/>
      <c r="O7" s="292"/>
      <c r="P7" s="292"/>
      <c r="Q7" s="293"/>
    </row>
    <row r="8" spans="1:17" x14ac:dyDescent="0.15">
      <c r="A8" s="294" t="s">
        <v>58</v>
      </c>
      <c r="B8" s="295"/>
      <c r="C8" s="295"/>
      <c r="D8" s="292" t="s">
        <v>69</v>
      </c>
      <c r="E8" s="292"/>
      <c r="F8" s="292"/>
      <c r="G8" s="292"/>
      <c r="H8" s="292"/>
      <c r="I8" s="292"/>
      <c r="J8" s="292"/>
      <c r="K8" s="292"/>
      <c r="L8" s="292"/>
      <c r="M8" s="292"/>
      <c r="N8" s="292"/>
      <c r="O8" s="292"/>
      <c r="P8" s="292"/>
      <c r="Q8" s="293"/>
    </row>
    <row r="9" spans="1:17" x14ac:dyDescent="0.15">
      <c r="A9" s="294" t="s">
        <v>19</v>
      </c>
      <c r="B9" s="295"/>
      <c r="C9" s="295"/>
      <c r="D9" s="292" t="s">
        <v>20</v>
      </c>
      <c r="E9" s="292"/>
      <c r="F9" s="292"/>
      <c r="G9" s="292"/>
      <c r="H9" s="292"/>
      <c r="I9" s="292"/>
      <c r="J9" s="292"/>
      <c r="K9" s="292"/>
      <c r="L9" s="292"/>
      <c r="M9" s="292"/>
      <c r="N9" s="292"/>
      <c r="O9" s="292"/>
      <c r="P9" s="292"/>
      <c r="Q9" s="293"/>
    </row>
    <row r="10" spans="1:17" x14ac:dyDescent="0.15">
      <c r="A10" s="294" t="s">
        <v>21</v>
      </c>
      <c r="B10" s="295"/>
      <c r="C10" s="295"/>
      <c r="D10" s="292" t="s">
        <v>22</v>
      </c>
      <c r="E10" s="292"/>
      <c r="F10" s="292"/>
      <c r="G10" s="292"/>
      <c r="H10" s="292"/>
      <c r="I10" s="292"/>
      <c r="J10" s="292"/>
      <c r="K10" s="292"/>
      <c r="L10" s="292"/>
      <c r="M10" s="292"/>
      <c r="N10" s="292"/>
      <c r="O10" s="292"/>
      <c r="P10" s="292"/>
      <c r="Q10" s="293"/>
    </row>
    <row r="11" spans="1:17" x14ac:dyDescent="0.15">
      <c r="A11" s="294" t="s">
        <v>49</v>
      </c>
      <c r="B11" s="295"/>
      <c r="C11" s="295"/>
      <c r="D11" s="307" t="s">
        <v>48</v>
      </c>
      <c r="E11" s="307"/>
      <c r="F11" s="307"/>
      <c r="G11" s="307"/>
      <c r="H11" s="307"/>
      <c r="I11" s="307"/>
      <c r="J11" s="307"/>
      <c r="K11" s="307"/>
      <c r="L11" s="307"/>
      <c r="M11" s="307"/>
      <c r="N11" s="307"/>
      <c r="O11" s="307"/>
      <c r="P11" s="307"/>
      <c r="Q11" s="308"/>
    </row>
    <row r="12" spans="1:17" x14ac:dyDescent="0.15">
      <c r="A12" s="294" t="s">
        <v>23</v>
      </c>
      <c r="B12" s="295"/>
      <c r="C12" s="295"/>
      <c r="D12" s="292" t="s">
        <v>24</v>
      </c>
      <c r="E12" s="292"/>
      <c r="F12" s="292"/>
      <c r="G12" s="292"/>
      <c r="H12" s="292"/>
      <c r="I12" s="292"/>
      <c r="J12" s="292"/>
      <c r="K12" s="292"/>
      <c r="L12" s="292"/>
      <c r="M12" s="292"/>
      <c r="N12" s="292"/>
      <c r="O12" s="292"/>
      <c r="P12" s="292"/>
      <c r="Q12" s="293"/>
    </row>
    <row r="13" spans="1:17" x14ac:dyDescent="0.15">
      <c r="A13" s="294" t="s">
        <v>54</v>
      </c>
      <c r="B13" s="295"/>
      <c r="C13" s="295"/>
      <c r="D13" s="292" t="s">
        <v>55</v>
      </c>
      <c r="E13" s="292"/>
      <c r="F13" s="292"/>
      <c r="G13" s="292"/>
      <c r="H13" s="292"/>
      <c r="I13" s="292"/>
      <c r="J13" s="292"/>
      <c r="K13" s="292"/>
      <c r="L13" s="292"/>
      <c r="M13" s="292"/>
      <c r="N13" s="292"/>
      <c r="O13" s="292"/>
      <c r="P13" s="292"/>
      <c r="Q13" s="293"/>
    </row>
    <row r="14" spans="1:17" x14ac:dyDescent="0.15">
      <c r="A14" s="294" t="s">
        <v>52</v>
      </c>
      <c r="B14" s="295"/>
      <c r="C14" s="295"/>
      <c r="D14" s="292" t="s">
        <v>53</v>
      </c>
      <c r="E14" s="292"/>
      <c r="F14" s="292"/>
      <c r="G14" s="292"/>
      <c r="H14" s="292"/>
      <c r="I14" s="292"/>
      <c r="J14" s="292"/>
      <c r="K14" s="292"/>
      <c r="L14" s="292"/>
      <c r="M14" s="292"/>
      <c r="N14" s="292"/>
      <c r="O14" s="292"/>
      <c r="P14" s="292"/>
      <c r="Q14" s="293"/>
    </row>
    <row r="15" spans="1:17" x14ac:dyDescent="0.15">
      <c r="A15" s="294" t="s">
        <v>25</v>
      </c>
      <c r="B15" s="295"/>
      <c r="C15" s="295"/>
      <c r="D15" s="292" t="s">
        <v>26</v>
      </c>
      <c r="E15" s="292"/>
      <c r="F15" s="292"/>
      <c r="G15" s="292"/>
      <c r="H15" s="292"/>
      <c r="I15" s="292"/>
      <c r="J15" s="292"/>
      <c r="K15" s="292"/>
      <c r="L15" s="292"/>
      <c r="M15" s="292"/>
      <c r="N15" s="292"/>
      <c r="O15" s="292"/>
      <c r="P15" s="292"/>
      <c r="Q15" s="293"/>
    </row>
    <row r="16" spans="1:17" x14ac:dyDescent="0.15">
      <c r="A16" s="294" t="s">
        <v>27</v>
      </c>
      <c r="B16" s="295"/>
      <c r="C16" s="295"/>
      <c r="D16" s="292" t="s">
        <v>28</v>
      </c>
      <c r="E16" s="292"/>
      <c r="F16" s="292"/>
      <c r="G16" s="292"/>
      <c r="H16" s="292"/>
      <c r="I16" s="292"/>
      <c r="J16" s="292"/>
      <c r="K16" s="292"/>
      <c r="L16" s="292"/>
      <c r="M16" s="292"/>
      <c r="N16" s="292"/>
      <c r="O16" s="292"/>
      <c r="P16" s="292"/>
      <c r="Q16" s="293"/>
    </row>
    <row r="17" spans="1:17" x14ac:dyDescent="0.15">
      <c r="A17" s="294" t="s">
        <v>29</v>
      </c>
      <c r="B17" s="295"/>
      <c r="C17" s="295"/>
      <c r="D17" s="292" t="s">
        <v>30</v>
      </c>
      <c r="E17" s="292"/>
      <c r="F17" s="292"/>
      <c r="G17" s="292"/>
      <c r="H17" s="292"/>
      <c r="I17" s="292"/>
      <c r="J17" s="292"/>
      <c r="K17" s="292"/>
      <c r="L17" s="292"/>
      <c r="M17" s="292"/>
      <c r="N17" s="292"/>
      <c r="O17" s="292"/>
      <c r="P17" s="292"/>
      <c r="Q17" s="293"/>
    </row>
    <row r="18" spans="1:17" x14ac:dyDescent="0.15">
      <c r="A18" s="294" t="s">
        <v>31</v>
      </c>
      <c r="B18" s="295"/>
      <c r="C18" s="295"/>
      <c r="D18" s="292" t="s">
        <v>32</v>
      </c>
      <c r="E18" s="292"/>
      <c r="F18" s="292"/>
      <c r="G18" s="292"/>
      <c r="H18" s="292"/>
      <c r="I18" s="292"/>
      <c r="J18" s="292"/>
      <c r="K18" s="292"/>
      <c r="L18" s="292"/>
      <c r="M18" s="292"/>
      <c r="N18" s="292"/>
      <c r="O18" s="292"/>
      <c r="P18" s="292"/>
      <c r="Q18" s="293"/>
    </row>
    <row r="19" spans="1:17" x14ac:dyDescent="0.15">
      <c r="A19" s="294" t="s">
        <v>33</v>
      </c>
      <c r="B19" s="295"/>
      <c r="C19" s="295"/>
      <c r="D19" s="292" t="s">
        <v>34</v>
      </c>
      <c r="E19" s="292"/>
      <c r="F19" s="292"/>
      <c r="G19" s="292"/>
      <c r="H19" s="292"/>
      <c r="I19" s="292"/>
      <c r="J19" s="292"/>
      <c r="K19" s="292"/>
      <c r="L19" s="292"/>
      <c r="M19" s="292"/>
      <c r="N19" s="292"/>
      <c r="O19" s="292"/>
      <c r="P19" s="292"/>
      <c r="Q19" s="293"/>
    </row>
    <row r="20" spans="1:17" x14ac:dyDescent="0.15">
      <c r="A20" s="294" t="s">
        <v>35</v>
      </c>
      <c r="B20" s="295"/>
      <c r="C20" s="295"/>
      <c r="D20" s="292" t="s">
        <v>67</v>
      </c>
      <c r="E20" s="292"/>
      <c r="F20" s="292"/>
      <c r="G20" s="292"/>
      <c r="H20" s="292"/>
      <c r="I20" s="292"/>
      <c r="J20" s="292"/>
      <c r="K20" s="292"/>
      <c r="L20" s="292"/>
      <c r="M20" s="292"/>
      <c r="N20" s="292"/>
      <c r="O20" s="292"/>
      <c r="P20" s="292"/>
      <c r="Q20" s="293"/>
    </row>
    <row r="21" spans="1:17" ht="22.5" customHeight="1" x14ac:dyDescent="0.15">
      <c r="A21" s="296" t="s">
        <v>66</v>
      </c>
      <c r="B21" s="297"/>
      <c r="C21" s="297"/>
      <c r="D21" s="298" t="s">
        <v>68</v>
      </c>
      <c r="E21" s="298"/>
      <c r="F21" s="298"/>
      <c r="G21" s="298"/>
      <c r="H21" s="298"/>
      <c r="I21" s="298"/>
      <c r="J21" s="298"/>
      <c r="K21" s="298"/>
      <c r="L21" s="298"/>
      <c r="M21" s="298"/>
      <c r="N21" s="298"/>
      <c r="O21" s="298"/>
      <c r="P21" s="298"/>
      <c r="Q21" s="299"/>
    </row>
    <row r="22" spans="1:17" x14ac:dyDescent="0.15">
      <c r="A22" s="294" t="s">
        <v>36</v>
      </c>
      <c r="B22" s="295"/>
      <c r="C22" s="295"/>
      <c r="D22" s="292" t="s">
        <v>37</v>
      </c>
      <c r="E22" s="292"/>
      <c r="F22" s="292"/>
      <c r="G22" s="292"/>
      <c r="H22" s="292"/>
      <c r="I22" s="292"/>
      <c r="J22" s="292"/>
      <c r="K22" s="292"/>
      <c r="L22" s="292"/>
      <c r="M22" s="292"/>
      <c r="N22" s="292"/>
      <c r="O22" s="292"/>
      <c r="P22" s="292"/>
      <c r="Q22" s="293"/>
    </row>
    <row r="23" spans="1:17" x14ac:dyDescent="0.15">
      <c r="A23" s="294" t="s">
        <v>38</v>
      </c>
      <c r="B23" s="295"/>
      <c r="C23" s="295"/>
      <c r="D23" s="292" t="s">
        <v>39</v>
      </c>
      <c r="E23" s="292"/>
      <c r="F23" s="292"/>
      <c r="G23" s="292"/>
      <c r="H23" s="292"/>
      <c r="I23" s="292"/>
      <c r="J23" s="292"/>
      <c r="K23" s="292"/>
      <c r="L23" s="292"/>
      <c r="M23" s="292"/>
      <c r="N23" s="292"/>
      <c r="O23" s="292"/>
      <c r="P23" s="292"/>
      <c r="Q23" s="293"/>
    </row>
    <row r="24" spans="1:17" x14ac:dyDescent="0.15">
      <c r="A24" s="294" t="s">
        <v>50</v>
      </c>
      <c r="B24" s="295"/>
      <c r="C24" s="295"/>
      <c r="D24" s="292" t="s">
        <v>51</v>
      </c>
      <c r="E24" s="292"/>
      <c r="F24" s="292"/>
      <c r="G24" s="292"/>
      <c r="H24" s="292"/>
      <c r="I24" s="292"/>
      <c r="J24" s="292"/>
      <c r="K24" s="292"/>
      <c r="L24" s="292"/>
      <c r="M24" s="292"/>
      <c r="N24" s="292"/>
      <c r="O24" s="292"/>
      <c r="P24" s="292"/>
      <c r="Q24" s="293"/>
    </row>
    <row r="25" spans="1:17" x14ac:dyDescent="0.15">
      <c r="A25" s="296" t="s">
        <v>40</v>
      </c>
      <c r="B25" s="297"/>
      <c r="C25" s="297"/>
      <c r="D25" s="298" t="s">
        <v>41</v>
      </c>
      <c r="E25" s="298"/>
      <c r="F25" s="298"/>
      <c r="G25" s="298"/>
      <c r="H25" s="298"/>
      <c r="I25" s="298"/>
      <c r="J25" s="298"/>
      <c r="K25" s="298"/>
      <c r="L25" s="298"/>
      <c r="M25" s="298"/>
      <c r="N25" s="298"/>
      <c r="O25" s="298"/>
      <c r="P25" s="298"/>
      <c r="Q25" s="299"/>
    </row>
    <row r="26" spans="1:17" x14ac:dyDescent="0.15">
      <c r="A26" s="294" t="s">
        <v>42</v>
      </c>
      <c r="B26" s="295"/>
      <c r="C26" s="295"/>
      <c r="D26" s="292" t="s">
        <v>43</v>
      </c>
      <c r="E26" s="292"/>
      <c r="F26" s="292"/>
      <c r="G26" s="292"/>
      <c r="H26" s="292"/>
      <c r="I26" s="292"/>
      <c r="J26" s="292"/>
      <c r="K26" s="292"/>
      <c r="L26" s="292"/>
      <c r="M26" s="292"/>
      <c r="N26" s="292"/>
      <c r="O26" s="292"/>
      <c r="P26" s="292"/>
      <c r="Q26" s="293"/>
    </row>
    <row r="27" spans="1:17" x14ac:dyDescent="0.15">
      <c r="A27" s="294" t="s">
        <v>44</v>
      </c>
      <c r="B27" s="295"/>
      <c r="C27" s="295"/>
      <c r="D27" s="292" t="s">
        <v>45</v>
      </c>
      <c r="E27" s="292"/>
      <c r="F27" s="292"/>
      <c r="G27" s="292"/>
      <c r="H27" s="292"/>
      <c r="I27" s="292"/>
      <c r="J27" s="292"/>
      <c r="K27" s="292"/>
      <c r="L27" s="292"/>
      <c r="M27" s="292"/>
      <c r="N27" s="292"/>
      <c r="O27" s="292"/>
      <c r="P27" s="292"/>
      <c r="Q27" s="293"/>
    </row>
    <row r="28" spans="1:17" ht="12" thickBot="1" x14ac:dyDescent="0.2">
      <c r="A28" s="288" t="s">
        <v>46</v>
      </c>
      <c r="B28" s="289"/>
      <c r="C28" s="289"/>
      <c r="D28" s="290" t="s">
        <v>47</v>
      </c>
      <c r="E28" s="290"/>
      <c r="F28" s="290"/>
      <c r="G28" s="290"/>
      <c r="H28" s="290"/>
      <c r="I28" s="290"/>
      <c r="J28" s="290"/>
      <c r="K28" s="290"/>
      <c r="L28" s="290"/>
      <c r="M28" s="290"/>
      <c r="N28" s="290"/>
      <c r="O28" s="290"/>
      <c r="P28" s="290"/>
      <c r="Q28" s="291"/>
    </row>
    <row r="29" spans="1:17" ht="12" thickTop="1" x14ac:dyDescent="0.15"/>
  </sheetData>
  <sheetProtection sheet="1" objects="1" scenarios="1"/>
  <mergeCells count="55">
    <mergeCell ref="A4:C4"/>
    <mergeCell ref="D4:Q4"/>
    <mergeCell ref="D8:Q8"/>
    <mergeCell ref="A11:C11"/>
    <mergeCell ref="D11:Q11"/>
    <mergeCell ref="D10:Q10"/>
    <mergeCell ref="A8:C8"/>
    <mergeCell ref="A9:C9"/>
    <mergeCell ref="D9:Q9"/>
    <mergeCell ref="A10:C10"/>
    <mergeCell ref="A5:C5"/>
    <mergeCell ref="D5:Q5"/>
    <mergeCell ref="A7:C7"/>
    <mergeCell ref="D7:Q7"/>
    <mergeCell ref="A6:C6"/>
    <mergeCell ref="D6:Q6"/>
    <mergeCell ref="A1:Q1"/>
    <mergeCell ref="A2:C2"/>
    <mergeCell ref="D2:Q2"/>
    <mergeCell ref="A3:C3"/>
    <mergeCell ref="D3:Q3"/>
    <mergeCell ref="A17:C17"/>
    <mergeCell ref="D17:Q17"/>
    <mergeCell ref="A12:C12"/>
    <mergeCell ref="D12:Q12"/>
    <mergeCell ref="A15:C15"/>
    <mergeCell ref="A13:C13"/>
    <mergeCell ref="D13:Q13"/>
    <mergeCell ref="D23:Q23"/>
    <mergeCell ref="A24:C24"/>
    <mergeCell ref="D20:Q20"/>
    <mergeCell ref="D22:Q22"/>
    <mergeCell ref="A18:C18"/>
    <mergeCell ref="D18:Q18"/>
    <mergeCell ref="A22:C22"/>
    <mergeCell ref="D21:Q21"/>
    <mergeCell ref="A21:C21"/>
    <mergeCell ref="A19:C19"/>
    <mergeCell ref="D19:Q19"/>
    <mergeCell ref="A28:C28"/>
    <mergeCell ref="D28:Q28"/>
    <mergeCell ref="D24:Q24"/>
    <mergeCell ref="A14:C14"/>
    <mergeCell ref="D14:Q14"/>
    <mergeCell ref="A25:C25"/>
    <mergeCell ref="D25:Q25"/>
    <mergeCell ref="A26:C26"/>
    <mergeCell ref="D26:Q26"/>
    <mergeCell ref="A20:C20"/>
    <mergeCell ref="A27:C27"/>
    <mergeCell ref="D27:Q27"/>
    <mergeCell ref="D15:Q15"/>
    <mergeCell ref="A16:C16"/>
    <mergeCell ref="D16:Q16"/>
    <mergeCell ref="A23:C23"/>
  </mergeCells>
  <phoneticPr fontId="0" type="noConversion"/>
  <pageMargins left="0.7" right="0.7" top="0.75" bottom="0.75" header="0.3" footer="0.3"/>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9"/>
  <sheetViews>
    <sheetView topLeftCell="A4" workbookViewId="0">
      <selection activeCell="M9" sqref="M9"/>
    </sheetView>
  </sheetViews>
  <sheetFormatPr defaultColWidth="8.875" defaultRowHeight="11.25" x14ac:dyDescent="0.15"/>
  <sheetData>
    <row r="9" spans="13:13" ht="87.75" x14ac:dyDescent="1.05">
      <c r="M9" s="37" t="s">
        <v>198</v>
      </c>
    </row>
  </sheetData>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L3" sqref="L3"/>
    </sheetView>
  </sheetViews>
  <sheetFormatPr defaultColWidth="8.875" defaultRowHeight="11.25" x14ac:dyDescent="0.15"/>
  <sheetData>
    <row r="1" spans="1:12" ht="18.75" x14ac:dyDescent="0.3">
      <c r="A1" s="309" t="s">
        <v>96</v>
      </c>
      <c r="B1" s="309"/>
      <c r="C1" s="309"/>
      <c r="D1" s="309"/>
      <c r="E1" s="309"/>
      <c r="F1" s="309"/>
      <c r="G1" s="309"/>
      <c r="H1" s="309"/>
      <c r="I1" s="309"/>
    </row>
    <row r="3" spans="1:12" ht="87.75" x14ac:dyDescent="1.05">
      <c r="A3" s="25" t="s">
        <v>112</v>
      </c>
      <c r="B3" s="26"/>
      <c r="C3" s="26"/>
      <c r="D3" s="26"/>
      <c r="E3" s="30" t="s">
        <v>133</v>
      </c>
      <c r="F3" s="26"/>
      <c r="G3" s="26"/>
      <c r="H3" s="26"/>
      <c r="I3" s="26"/>
      <c r="J3" s="26"/>
      <c r="K3" s="26"/>
      <c r="L3" s="37" t="s">
        <v>198</v>
      </c>
    </row>
    <row r="4" spans="1:12" ht="15" x14ac:dyDescent="0.25">
      <c r="A4" s="25" t="s">
        <v>113</v>
      </c>
      <c r="B4" s="26"/>
      <c r="C4" s="26"/>
      <c r="D4" s="26"/>
      <c r="E4" s="26" t="s">
        <v>134</v>
      </c>
      <c r="F4" s="26"/>
      <c r="G4" s="26"/>
      <c r="H4" s="26"/>
      <c r="I4" s="26"/>
      <c r="J4" s="26"/>
      <c r="K4" s="26"/>
    </row>
    <row r="5" spans="1:12" ht="15" x14ac:dyDescent="0.25">
      <c r="A5" s="25" t="s">
        <v>114</v>
      </c>
      <c r="B5" s="26"/>
      <c r="C5" s="26"/>
      <c r="D5" s="26"/>
      <c r="E5" s="26"/>
      <c r="F5" s="26"/>
      <c r="G5" s="26"/>
      <c r="H5" s="26"/>
      <c r="I5" s="26"/>
      <c r="J5" s="26"/>
      <c r="K5" s="26"/>
    </row>
    <row r="6" spans="1:12" ht="15" x14ac:dyDescent="0.25">
      <c r="A6" s="25" t="s">
        <v>115</v>
      </c>
      <c r="B6" s="26"/>
      <c r="C6" s="26"/>
      <c r="D6" s="26"/>
      <c r="E6" s="26"/>
      <c r="F6" s="26"/>
      <c r="G6" s="26"/>
      <c r="H6" s="26"/>
      <c r="I6" s="26"/>
      <c r="J6" s="26"/>
      <c r="K6" s="26"/>
    </row>
    <row r="7" spans="1:12" ht="15" x14ac:dyDescent="0.25">
      <c r="A7" s="25" t="s">
        <v>116</v>
      </c>
      <c r="B7" s="26"/>
      <c r="C7" s="26"/>
      <c r="D7" s="26"/>
      <c r="E7" s="26"/>
      <c r="F7" s="26"/>
      <c r="G7" s="26"/>
      <c r="H7" s="26"/>
      <c r="I7" s="26"/>
      <c r="J7" s="26"/>
      <c r="K7" s="26"/>
    </row>
    <row r="8" spans="1:12" ht="15" x14ac:dyDescent="0.2">
      <c r="A8" s="31" t="s">
        <v>132</v>
      </c>
      <c r="B8" s="26"/>
      <c r="C8" s="26"/>
      <c r="D8" s="26"/>
      <c r="E8" s="26"/>
      <c r="F8" s="26"/>
      <c r="G8" s="26"/>
      <c r="H8" s="26"/>
      <c r="I8" s="26"/>
      <c r="J8" s="26"/>
      <c r="K8" s="26"/>
    </row>
    <row r="9" spans="1:12" s="23" customFormat="1" x14ac:dyDescent="0.15">
      <c r="A9" s="27"/>
      <c r="B9" s="26"/>
      <c r="C9" s="26"/>
      <c r="D9" s="26"/>
      <c r="E9" s="26"/>
      <c r="F9" s="26"/>
      <c r="G9" s="26"/>
      <c r="H9" s="26"/>
      <c r="I9" s="26"/>
      <c r="J9" s="26"/>
      <c r="K9" s="26"/>
    </row>
    <row r="10" spans="1:12" s="23" customFormat="1" x14ac:dyDescent="0.15">
      <c r="A10" s="28" t="s">
        <v>125</v>
      </c>
      <c r="B10" s="26"/>
      <c r="C10" s="26"/>
      <c r="D10" s="26"/>
      <c r="E10" s="26"/>
      <c r="F10" s="26"/>
      <c r="G10" s="26"/>
      <c r="H10" s="26"/>
      <c r="I10" s="26"/>
      <c r="J10" s="26"/>
      <c r="K10" s="26"/>
    </row>
    <row r="11" spans="1:12" s="23" customFormat="1" x14ac:dyDescent="0.15">
      <c r="A11" s="28" t="s">
        <v>126</v>
      </c>
      <c r="B11" s="26"/>
      <c r="C11" s="26"/>
      <c r="D11" s="26"/>
      <c r="E11" s="26"/>
      <c r="F11" s="26"/>
      <c r="G11" s="26"/>
      <c r="H11" s="26"/>
      <c r="I11" s="26"/>
      <c r="J11" s="26"/>
      <c r="K11" s="26"/>
    </row>
    <row r="12" spans="1:12" s="23" customFormat="1" x14ac:dyDescent="0.15">
      <c r="A12" s="28"/>
      <c r="B12" s="26"/>
      <c r="C12" s="26"/>
      <c r="D12" s="26"/>
      <c r="E12" s="26"/>
      <c r="F12" s="26"/>
      <c r="G12" s="26"/>
      <c r="H12" s="26"/>
      <c r="I12" s="26"/>
      <c r="J12" s="26"/>
      <c r="K12" s="26"/>
    </row>
    <row r="13" spans="1:12" ht="15" x14ac:dyDescent="0.25">
      <c r="A13" s="29" t="s">
        <v>117</v>
      </c>
      <c r="B13" s="26"/>
      <c r="C13" s="26"/>
      <c r="D13" s="26"/>
      <c r="E13" s="26"/>
      <c r="F13" s="26"/>
      <c r="G13" s="26"/>
      <c r="H13" s="26"/>
      <c r="I13" s="26"/>
      <c r="J13" s="26"/>
      <c r="K13" s="26"/>
    </row>
    <row r="14" spans="1:12" ht="15" x14ac:dyDescent="0.25">
      <c r="A14" s="29" t="s">
        <v>118</v>
      </c>
      <c r="B14" s="26"/>
      <c r="C14" s="26"/>
      <c r="D14" s="26"/>
      <c r="E14" s="26"/>
      <c r="F14" s="26"/>
      <c r="G14" s="26"/>
      <c r="H14" s="26"/>
      <c r="I14" s="26"/>
      <c r="J14" s="26"/>
      <c r="K14" s="26"/>
    </row>
    <row r="15" spans="1:12" x14ac:dyDescent="0.15">
      <c r="A15" s="26"/>
      <c r="B15" s="26"/>
      <c r="C15" s="26"/>
      <c r="D15" s="26"/>
      <c r="E15" s="26"/>
      <c r="F15" s="26"/>
      <c r="G15" s="26"/>
      <c r="H15" s="26"/>
      <c r="I15" s="26"/>
      <c r="J15" s="26"/>
      <c r="K15" s="26"/>
    </row>
    <row r="17" spans="1:1" ht="15" x14ac:dyDescent="0.25">
      <c r="A17" s="24" t="s">
        <v>119</v>
      </c>
    </row>
  </sheetData>
  <mergeCells count="1">
    <mergeCell ref="A1:I1"/>
  </mergeCells>
  <hyperlinks>
    <hyperlink ref="A8" r:id="rId1"/>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8"/>
  <sheetViews>
    <sheetView workbookViewId="0">
      <selection activeCell="M8" sqref="M8"/>
    </sheetView>
  </sheetViews>
  <sheetFormatPr defaultColWidth="8.875" defaultRowHeight="11.25" x14ac:dyDescent="0.15"/>
  <sheetData>
    <row r="8" spans="13:13" ht="87.75" x14ac:dyDescent="1.05">
      <c r="M8" s="37" t="s">
        <v>198</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A0B5AF411B9F43A791AE87FBCB0CCF" ma:contentTypeVersion="5" ma:contentTypeDescription="Create a new document." ma:contentTypeScope="" ma:versionID="a07428e1e86abfb92c13e40c6d87ac6b">
  <xsd:schema xmlns:xsd="http://www.w3.org/2001/XMLSchema" xmlns:p="http://schemas.microsoft.com/office/2006/metadata/properties" xmlns:ns1="http://schemas.microsoft.com/sharepoint/v3" xmlns:ns2="818ab197-d140-402e-b8de-97cd7fd16373" xmlns:ns3="8781b459-35d1-4874-a8a7-354b71085f54" targetNamespace="http://schemas.microsoft.com/office/2006/metadata/properties" ma:root="true" ma:fieldsID="b142ebc7ab5e1caa001ebac0546f0008" ns1:_="" ns2:_="" ns3:_="">
    <xsd:import namespace="http://schemas.microsoft.com/sharepoint/v3"/>
    <xsd:import namespace="818ab197-d140-402e-b8de-97cd7fd16373"/>
    <xsd:import namespace="8781b459-35d1-4874-a8a7-354b71085f54"/>
    <xsd:element name="properties">
      <xsd:complexType>
        <xsd:sequence>
          <xsd:element name="documentManagement">
            <xsd:complexType>
              <xsd:all>
                <xsd:element ref="ns2:ContentId" minOccurs="0"/>
                <xsd:element ref="ns2:NavMenuId" minOccurs="0"/>
                <xsd:element ref="ns2:ContentFileId" minOccurs="0"/>
                <xsd:element ref="ns3:Taxonomy" minOccurs="0"/>
                <xsd:element ref="ns2:SortOrder" minOccurs="0"/>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818ab197-d140-402e-b8de-97cd7fd16373" elementFormDefault="qualified">
    <xsd:import namespace="http://schemas.microsoft.com/office/2006/documentManagement/types"/>
    <xsd:element name="ContentId" ma:index="8" nillable="true" ma:displayName="ContentId" ma:internalName="ContentId">
      <xsd:simpleType>
        <xsd:restriction base="dms:Text">
          <xsd:maxLength value="255"/>
        </xsd:restriction>
      </xsd:simpleType>
    </xsd:element>
    <xsd:element name="NavMenuId" ma:index="9" nillable="true" ma:displayName="NavMenuId" ma:internalName="NavMenuId">
      <xsd:simpleType>
        <xsd:restriction base="dms:Text">
          <xsd:maxLength value="255"/>
        </xsd:restriction>
      </xsd:simpleType>
    </xsd:element>
    <xsd:element name="ContentFileId" ma:index="10" nillable="true" ma:displayName="ContentFileId" ma:internalName="ContentFileId">
      <xsd:simpleType>
        <xsd:restriction base="dms:Text">
          <xsd:maxLength value="255"/>
        </xsd:restriction>
      </xsd:simpleType>
    </xsd:element>
    <xsd:element name="SortOrder" ma:index="12" nillable="true" ma:displayName="Homepage Sort Order" ma:internalName="SortOrder" ma:percentage="FALSE">
      <xsd:simpleType>
        <xsd:restriction base="dms:Number"/>
      </xsd:simpleType>
    </xsd:element>
  </xsd:schema>
  <xsd:schema xmlns:xsd="http://www.w3.org/2001/XMLSchema" xmlns:dms="http://schemas.microsoft.com/office/2006/documentManagement/types" targetNamespace="8781b459-35d1-4874-a8a7-354b71085f54" elementFormDefault="qualified">
    <xsd:import namespace="http://schemas.microsoft.com/office/2006/documentManagement/types"/>
    <xsd:element name="Taxonomy" ma:index="11" nillable="true" ma:displayName="Taxonomy" ma:internalName="SusQtechTaxonomy">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NavMenuId xmlns="818ab197-d140-402e-b8de-97cd7fd16373" xsi:nil="true"/>
    <ContentId xmlns="818ab197-d140-402e-b8de-97cd7fd16373" xsi:nil="true"/>
    <SortOrder xmlns="818ab197-d140-402e-b8de-97cd7fd16373" xsi:nil="true"/>
    <PublishingExpirationDate xmlns="http://schemas.microsoft.com/sharepoint/v3" xsi:nil="true"/>
    <Taxonomy xmlns="8781b459-35d1-4874-a8a7-354b71085f54" xsi:nil="true"/>
    <PublishingStartDate xmlns="http://schemas.microsoft.com/sharepoint/v3" xsi:nil="true"/>
    <ContentFileId xmlns="818ab197-d140-402e-b8de-97cd7fd16373" xsi:nil="true"/>
  </documentManagement>
</p:properties>
</file>

<file path=customXml/itemProps1.xml><?xml version="1.0" encoding="utf-8"?>
<ds:datastoreItem xmlns:ds="http://schemas.openxmlformats.org/officeDocument/2006/customXml" ds:itemID="{9C9ACA4A-4DA8-411C-97EF-94BB82BE155D}"/>
</file>

<file path=customXml/itemProps2.xml><?xml version="1.0" encoding="utf-8"?>
<ds:datastoreItem xmlns:ds="http://schemas.openxmlformats.org/officeDocument/2006/customXml" ds:itemID="{23F64761-C192-4959-A312-5BC909DAA7A1}"/>
</file>

<file path=customXml/itemProps3.xml><?xml version="1.0" encoding="utf-8"?>
<ds:datastoreItem xmlns:ds="http://schemas.openxmlformats.org/officeDocument/2006/customXml" ds:itemID="{EAB77569-D0FD-4B3D-A73D-166A266ACCE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Agenda</vt:lpstr>
      <vt:lpstr>Topics - Day 1</vt:lpstr>
      <vt:lpstr>Topics - Day 2</vt:lpstr>
      <vt:lpstr>Speakers</vt:lpstr>
      <vt:lpstr>Gov't Only</vt:lpstr>
      <vt:lpstr>Acronyms</vt:lpstr>
      <vt:lpstr>Maps</vt:lpstr>
      <vt:lpstr>Hotel Information</vt:lpstr>
      <vt:lpstr>Attractions</vt:lpstr>
      <vt:lpstr>Restaurants</vt:lpstr>
      <vt:lpstr>Directions to Hotel</vt:lpstr>
      <vt:lpstr>Discussion Input Form</vt:lpstr>
      <vt:lpstr>Agenda!Print_Area</vt:lpstr>
      <vt:lpstr>Speakers!Print_Titles</vt:lpstr>
      <vt:lpstr>'Topics - Day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DALE.E.GILLAM@saic.com</dc:creator>
  <cp:lastModifiedBy>Dale Gillam</cp:lastModifiedBy>
  <cp:lastPrinted>2014-12-18T17:17:11Z</cp:lastPrinted>
  <dcterms:created xsi:type="dcterms:W3CDTF">2010-09-19T01:02:16Z</dcterms:created>
  <dcterms:modified xsi:type="dcterms:W3CDTF">2015-02-03T16:17:11Z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Author">
    <vt:lpwstr>ACCT03\cboser</vt:lpwstr>
  </property>
  <property fmtid="{D5CDD505-2E9C-101B-9397-08002B2CF9AE}" pid="3" name="Document Sensitivity">
    <vt:lpwstr>1</vt:lpwstr>
  </property>
  <property fmtid="{D5CDD505-2E9C-101B-9397-08002B2CF9AE}" pid="4" name="ThirdParty">
    <vt:lpwstr/>
  </property>
  <property fmtid="{D5CDD505-2E9C-101B-9397-08002B2CF9AE}" pid="5" name="OCI Restriction">
    <vt:bool>false</vt:bool>
  </property>
  <property fmtid="{D5CDD505-2E9C-101B-9397-08002B2CF9AE}" pid="6" name="OCI Additional Info">
    <vt:lpwstr/>
  </property>
  <property fmtid="{D5CDD505-2E9C-101B-9397-08002B2CF9AE}" pid="7" name="Allow Header Overwrite">
    <vt:bool>true</vt:bool>
  </property>
  <property fmtid="{D5CDD505-2E9C-101B-9397-08002B2CF9AE}" pid="8" name="Allow Footer Overwrite">
    <vt:bool>true</vt:bool>
  </property>
  <property fmtid="{D5CDD505-2E9C-101B-9397-08002B2CF9AE}" pid="9" name="Multiple Selected">
    <vt:lpwstr>-1</vt:lpwstr>
  </property>
  <property fmtid="{D5CDD505-2E9C-101B-9397-08002B2CF9AE}" pid="10" name="SIPLongWording">
    <vt:lpwstr/>
  </property>
  <property fmtid="{D5CDD505-2E9C-101B-9397-08002B2CF9AE}" pid="11" name="checkedProgramsCount">
    <vt:i4>0</vt:i4>
  </property>
  <property fmtid="{D5CDD505-2E9C-101B-9397-08002B2CF9AE}" pid="12" name="ExpCountry">
    <vt:lpwstr/>
  </property>
  <property fmtid="{D5CDD505-2E9C-101B-9397-08002B2CF9AE}" pid="13" name="ContentTypeId">
    <vt:lpwstr>0x01010004A0B5AF411B9F43A791AE87FBCB0CCF</vt:lpwstr>
  </property>
</Properties>
</file>